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seaman.CDCFOUNDATION\Downloads\"/>
    </mc:Choice>
  </mc:AlternateContent>
  <xr:revisionPtr revIDLastSave="0" documentId="13_ncr:1_{6574F604-5F0F-42E5-AC7E-C3E69E3A5EB4}" xr6:coauthVersionLast="47" xr6:coauthVersionMax="47" xr10:uidLastSave="{00000000-0000-0000-0000-000000000000}"/>
  <bookViews>
    <workbookView xWindow="1560" yWindow="1560" windowWidth="21600" windowHeight="11265" tabRatio="937" xr2:uid="{9F2BEFF1-B0A8-41A6-8818-7CD3C00E3835}"/>
  </bookViews>
  <sheets>
    <sheet name="CA" sheetId="41" r:id="rId1"/>
    <sheet name="CO" sheetId="77" r:id="rId2"/>
    <sheet name="CT" sheetId="79" r:id="rId3"/>
    <sheet name="IL" sheetId="80" r:id="rId4"/>
    <sheet name="ME" sheetId="83" r:id="rId5"/>
    <sheet name="MD" sheetId="82" r:id="rId6"/>
    <sheet name="MA" sheetId="81" r:id="rId7"/>
    <sheet name="MN" sheetId="90" r:id="rId8"/>
    <sheet name="NH" sheetId="84" r:id="rId9"/>
    <sheet name="NY" sheetId="85" r:id="rId10"/>
    <sheet name="OR" sheetId="86" r:id="rId11"/>
    <sheet name="RI" sheetId="87" r:id="rId12"/>
    <sheet name="UT" sheetId="88" r:id="rId13"/>
    <sheet name="WA" sheetId="89" r:id="rId14"/>
    <sheet name="F2 old" sheetId="56" state="hidden" r:id="rId15"/>
    <sheet name="F3 old" sheetId="33" state="hidden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8" i="90" l="1"/>
  <c r="AJ69" i="90"/>
  <c r="AI69" i="90"/>
  <c r="Z69" i="90"/>
  <c r="Y69" i="90"/>
  <c r="P69" i="90"/>
  <c r="I69" i="90"/>
  <c r="H69" i="90"/>
  <c r="AJ68" i="90"/>
  <c r="AI68" i="90"/>
  <c r="Z68" i="90"/>
  <c r="Y68" i="90"/>
  <c r="P68" i="90"/>
  <c r="I68" i="90"/>
  <c r="H68" i="90"/>
  <c r="AJ67" i="90"/>
  <c r="AI67" i="90"/>
  <c r="Z67" i="90"/>
  <c r="Y67" i="90"/>
  <c r="P67" i="90"/>
  <c r="I67" i="90"/>
  <c r="H67" i="90"/>
  <c r="AJ66" i="90"/>
  <c r="AI66" i="90"/>
  <c r="Z66" i="90"/>
  <c r="Y66" i="90"/>
  <c r="P66" i="90"/>
  <c r="I66" i="90"/>
  <c r="H66" i="90"/>
  <c r="AJ65" i="90"/>
  <c r="AI65" i="90"/>
  <c r="Z65" i="90"/>
  <c r="Y65" i="90"/>
  <c r="P65" i="90"/>
  <c r="I65" i="90"/>
  <c r="H65" i="90"/>
  <c r="AJ64" i="90"/>
  <c r="AI64" i="90"/>
  <c r="Z64" i="90"/>
  <c r="Y64" i="90"/>
  <c r="P64" i="90"/>
  <c r="I64" i="90"/>
  <c r="H64" i="90"/>
  <c r="AJ63" i="90"/>
  <c r="AI63" i="90"/>
  <c r="Z63" i="90"/>
  <c r="Y63" i="90"/>
  <c r="P63" i="90"/>
  <c r="I63" i="90"/>
  <c r="H63" i="90"/>
  <c r="AJ62" i="90"/>
  <c r="AI62" i="90"/>
  <c r="Z62" i="90"/>
  <c r="Y62" i="90"/>
  <c r="P62" i="90"/>
  <c r="I62" i="90"/>
  <c r="H62" i="90"/>
  <c r="AJ61" i="90"/>
  <c r="AI61" i="90"/>
  <c r="Z61" i="90"/>
  <c r="Y61" i="90"/>
  <c r="P61" i="90"/>
  <c r="I61" i="90"/>
  <c r="H61" i="90"/>
  <c r="AJ60" i="90"/>
  <c r="AI60" i="90"/>
  <c r="Z60" i="90"/>
  <c r="Y60" i="90"/>
  <c r="P60" i="90"/>
  <c r="I60" i="90"/>
  <c r="H60" i="90"/>
  <c r="AJ59" i="90"/>
  <c r="AI59" i="90"/>
  <c r="Z59" i="90"/>
  <c r="Y59" i="90"/>
  <c r="P59" i="90"/>
  <c r="I59" i="90"/>
  <c r="H59" i="90"/>
  <c r="AJ58" i="90"/>
  <c r="AI58" i="90"/>
  <c r="Z58" i="90"/>
  <c r="Y58" i="90"/>
  <c r="P58" i="90"/>
  <c r="I58" i="90"/>
  <c r="H58" i="90"/>
  <c r="AJ57" i="90"/>
  <c r="AI57" i="90"/>
  <c r="Z57" i="90"/>
  <c r="Y57" i="90"/>
  <c r="P57" i="90"/>
  <c r="I57" i="90"/>
  <c r="H57" i="90"/>
  <c r="AJ56" i="90"/>
  <c r="AI56" i="90"/>
  <c r="Z56" i="90"/>
  <c r="Y56" i="90"/>
  <c r="P56" i="90"/>
  <c r="I56" i="90"/>
  <c r="H56" i="90"/>
  <c r="AJ55" i="90"/>
  <c r="AI55" i="90"/>
  <c r="Z55" i="90"/>
  <c r="Y55" i="90"/>
  <c r="P55" i="90"/>
  <c r="I55" i="90"/>
  <c r="H55" i="90"/>
  <c r="AJ54" i="90"/>
  <c r="AI54" i="90"/>
  <c r="Z54" i="90"/>
  <c r="Y54" i="90"/>
  <c r="P54" i="90"/>
  <c r="I54" i="90"/>
  <c r="H54" i="90"/>
  <c r="AJ53" i="90"/>
  <c r="AI53" i="90"/>
  <c r="Z53" i="90"/>
  <c r="Y53" i="90"/>
  <c r="P53" i="90"/>
  <c r="I53" i="90"/>
  <c r="H53" i="90"/>
  <c r="AJ52" i="90"/>
  <c r="AI52" i="90"/>
  <c r="Z52" i="90"/>
  <c r="Y52" i="90"/>
  <c r="P52" i="90"/>
  <c r="I52" i="90"/>
  <c r="H52" i="90"/>
  <c r="AJ51" i="90"/>
  <c r="AI51" i="90"/>
  <c r="Z51" i="90"/>
  <c r="Y51" i="90"/>
  <c r="P51" i="90"/>
  <c r="I51" i="90"/>
  <c r="H51" i="90"/>
  <c r="AJ50" i="90"/>
  <c r="AI50" i="90"/>
  <c r="Z50" i="90"/>
  <c r="Y50" i="90"/>
  <c r="P50" i="90"/>
  <c r="I50" i="90"/>
  <c r="H50" i="90"/>
  <c r="AJ49" i="90"/>
  <c r="AI49" i="90"/>
  <c r="Z49" i="90"/>
  <c r="Y49" i="90"/>
  <c r="P49" i="90"/>
  <c r="I49" i="90"/>
  <c r="H49" i="90"/>
  <c r="AJ48" i="90"/>
  <c r="AI48" i="90"/>
  <c r="Z48" i="90"/>
  <c r="Y48" i="90"/>
  <c r="P48" i="90"/>
  <c r="I48" i="90"/>
  <c r="H48" i="90"/>
  <c r="AJ47" i="90"/>
  <c r="AI47" i="90"/>
  <c r="Z47" i="90"/>
  <c r="Y47" i="90"/>
  <c r="P47" i="90"/>
  <c r="I47" i="90"/>
  <c r="H47" i="90"/>
  <c r="AJ46" i="90"/>
  <c r="AI46" i="90"/>
  <c r="Z46" i="90"/>
  <c r="Y46" i="90"/>
  <c r="P46" i="90"/>
  <c r="I46" i="90"/>
  <c r="H46" i="90"/>
  <c r="AJ45" i="90"/>
  <c r="AI45" i="90"/>
  <c r="Z45" i="90"/>
  <c r="Y45" i="90"/>
  <c r="P45" i="90"/>
  <c r="I45" i="90"/>
  <c r="H45" i="90"/>
  <c r="AJ44" i="90"/>
  <c r="AI44" i="90"/>
  <c r="Z44" i="90"/>
  <c r="Y44" i="90"/>
  <c r="P44" i="90"/>
  <c r="I44" i="90"/>
  <c r="H44" i="90"/>
  <c r="AJ43" i="90"/>
  <c r="AI43" i="90"/>
  <c r="Z43" i="90"/>
  <c r="Y43" i="90"/>
  <c r="P43" i="90"/>
  <c r="I43" i="90"/>
  <c r="H43" i="90"/>
  <c r="AJ42" i="90"/>
  <c r="AI42" i="90"/>
  <c r="Z42" i="90"/>
  <c r="Y42" i="90"/>
  <c r="P42" i="90"/>
  <c r="I42" i="90"/>
  <c r="H42" i="90"/>
  <c r="AJ41" i="90"/>
  <c r="AI41" i="90"/>
  <c r="Z41" i="90"/>
  <c r="Y41" i="90"/>
  <c r="P41" i="90"/>
  <c r="I41" i="90"/>
  <c r="H41" i="90"/>
  <c r="AJ40" i="90"/>
  <c r="AI40" i="90"/>
  <c r="Z40" i="90"/>
  <c r="Y40" i="90"/>
  <c r="P40" i="90"/>
  <c r="I40" i="90"/>
  <c r="H40" i="90"/>
  <c r="AJ39" i="90"/>
  <c r="AI39" i="90"/>
  <c r="Z39" i="90"/>
  <c r="Y39" i="90"/>
  <c r="P39" i="90"/>
  <c r="I39" i="90"/>
  <c r="H39" i="90"/>
  <c r="AJ38" i="90"/>
  <c r="AI38" i="90"/>
  <c r="Z38" i="90"/>
  <c r="Y38" i="90"/>
  <c r="P38" i="90"/>
  <c r="I38" i="90"/>
  <c r="H38" i="90"/>
  <c r="AJ37" i="90"/>
  <c r="AI37" i="90"/>
  <c r="Z37" i="90"/>
  <c r="Y37" i="90"/>
  <c r="P37" i="90"/>
  <c r="I37" i="90"/>
  <c r="H37" i="90"/>
  <c r="AJ36" i="90"/>
  <c r="AI36" i="90"/>
  <c r="Z36" i="90"/>
  <c r="Y36" i="90"/>
  <c r="P36" i="90"/>
  <c r="I36" i="90"/>
  <c r="H36" i="90"/>
  <c r="AJ35" i="90"/>
  <c r="AI35" i="90"/>
  <c r="Z35" i="90"/>
  <c r="Y35" i="90"/>
  <c r="P35" i="90"/>
  <c r="I35" i="90"/>
  <c r="H35" i="90"/>
  <c r="AJ34" i="90"/>
  <c r="AI34" i="90"/>
  <c r="Z34" i="90"/>
  <c r="Y34" i="90"/>
  <c r="P34" i="90"/>
  <c r="I34" i="90"/>
  <c r="H34" i="90"/>
  <c r="AJ33" i="90"/>
  <c r="AI33" i="90"/>
  <c r="Z33" i="90"/>
  <c r="Y33" i="90"/>
  <c r="P33" i="90"/>
  <c r="I33" i="90"/>
  <c r="H33" i="90"/>
  <c r="AJ32" i="90"/>
  <c r="AI32" i="90"/>
  <c r="Z32" i="90"/>
  <c r="Y32" i="90"/>
  <c r="P32" i="90"/>
  <c r="I32" i="90"/>
  <c r="H32" i="90"/>
  <c r="AJ31" i="90"/>
  <c r="AI31" i="90"/>
  <c r="Z31" i="90"/>
  <c r="Y31" i="90"/>
  <c r="P31" i="90"/>
  <c r="I31" i="90"/>
  <c r="H31" i="90"/>
  <c r="AJ30" i="90"/>
  <c r="AI30" i="90"/>
  <c r="Z30" i="90"/>
  <c r="Y30" i="90"/>
  <c r="P30" i="90"/>
  <c r="I30" i="90"/>
  <c r="H30" i="90"/>
  <c r="AJ29" i="90"/>
  <c r="AI29" i="90"/>
  <c r="Z29" i="90"/>
  <c r="Y29" i="90"/>
  <c r="P29" i="90"/>
  <c r="I29" i="90"/>
  <c r="H29" i="90"/>
  <c r="AJ28" i="90"/>
  <c r="AI28" i="90"/>
  <c r="Z28" i="90"/>
  <c r="Y28" i="90"/>
  <c r="P28" i="90"/>
  <c r="I28" i="90"/>
  <c r="H28" i="90"/>
  <c r="AJ27" i="90"/>
  <c r="AI27" i="90"/>
  <c r="Z27" i="90"/>
  <c r="Y27" i="90"/>
  <c r="P27" i="90"/>
  <c r="I27" i="90"/>
  <c r="H27" i="90"/>
  <c r="AJ26" i="90"/>
  <c r="AI26" i="90"/>
  <c r="Z26" i="90"/>
  <c r="Y26" i="90"/>
  <c r="P26" i="90"/>
  <c r="I26" i="90"/>
  <c r="H26" i="90"/>
  <c r="AJ25" i="90"/>
  <c r="AI25" i="90"/>
  <c r="Z25" i="90"/>
  <c r="Y25" i="90"/>
  <c r="P25" i="90"/>
  <c r="I25" i="90"/>
  <c r="H25" i="90"/>
  <c r="AJ24" i="90"/>
  <c r="AI24" i="90"/>
  <c r="Z24" i="90"/>
  <c r="Y24" i="90"/>
  <c r="P24" i="90"/>
  <c r="I24" i="90"/>
  <c r="H24" i="90"/>
  <c r="AJ23" i="90"/>
  <c r="AI23" i="90"/>
  <c r="Z23" i="90"/>
  <c r="Y23" i="90"/>
  <c r="P23" i="90"/>
  <c r="I23" i="90"/>
  <c r="H23" i="90"/>
  <c r="AJ22" i="90"/>
  <c r="AI22" i="90"/>
  <c r="Z22" i="90"/>
  <c r="Y22" i="90"/>
  <c r="P22" i="90"/>
  <c r="I22" i="90"/>
  <c r="H22" i="90"/>
  <c r="AJ21" i="90"/>
  <c r="AI21" i="90"/>
  <c r="Z21" i="90"/>
  <c r="Y21" i="90"/>
  <c r="P21" i="90"/>
  <c r="I21" i="90"/>
  <c r="H21" i="90"/>
  <c r="AJ20" i="90"/>
  <c r="AI20" i="90"/>
  <c r="Z20" i="90"/>
  <c r="Y20" i="90"/>
  <c r="P20" i="90"/>
  <c r="I20" i="90"/>
  <c r="H20" i="90"/>
  <c r="AJ19" i="90"/>
  <c r="AI19" i="90"/>
  <c r="Z19" i="90"/>
  <c r="Y19" i="90"/>
  <c r="P19" i="90"/>
  <c r="I19" i="90"/>
  <c r="H19" i="90"/>
  <c r="AJ18" i="90"/>
  <c r="Z18" i="90"/>
  <c r="Y18" i="90"/>
  <c r="P18" i="90"/>
  <c r="I18" i="90"/>
  <c r="H18" i="90"/>
  <c r="AJ17" i="90"/>
  <c r="AI17" i="90"/>
  <c r="Z17" i="90"/>
  <c r="Y17" i="90"/>
  <c r="P17" i="90"/>
  <c r="I17" i="90"/>
  <c r="H17" i="90"/>
  <c r="AJ16" i="90"/>
  <c r="AI16" i="90"/>
  <c r="Z16" i="90"/>
  <c r="Y16" i="90"/>
  <c r="P16" i="90"/>
  <c r="I16" i="90"/>
  <c r="H16" i="90"/>
  <c r="AJ15" i="90"/>
  <c r="AI15" i="90"/>
  <c r="Z15" i="90"/>
  <c r="Y15" i="90"/>
  <c r="P15" i="90"/>
  <c r="I15" i="90"/>
  <c r="H15" i="90"/>
  <c r="AJ14" i="90"/>
  <c r="AI14" i="90"/>
  <c r="Z14" i="90"/>
  <c r="Y14" i="90"/>
  <c r="P14" i="90"/>
  <c r="I14" i="90"/>
  <c r="H14" i="90"/>
  <c r="AJ13" i="90"/>
  <c r="AI13" i="90"/>
  <c r="Z13" i="90"/>
  <c r="Y13" i="90"/>
  <c r="P13" i="90"/>
  <c r="I13" i="90"/>
  <c r="H13" i="90"/>
  <c r="AJ12" i="90"/>
  <c r="AI12" i="90"/>
  <c r="Z12" i="90"/>
  <c r="Y12" i="90"/>
  <c r="P12" i="90"/>
  <c r="I12" i="90"/>
  <c r="H12" i="90"/>
  <c r="AJ11" i="90"/>
  <c r="AI11" i="90"/>
  <c r="Z11" i="90"/>
  <c r="Y11" i="90"/>
  <c r="P11" i="90"/>
  <c r="I11" i="90"/>
  <c r="H11" i="90"/>
  <c r="AJ10" i="90"/>
  <c r="AI10" i="90"/>
  <c r="Z10" i="90"/>
  <c r="Y10" i="90"/>
  <c r="P10" i="90"/>
  <c r="I10" i="90"/>
  <c r="H10" i="90"/>
  <c r="AJ9" i="90"/>
  <c r="AI9" i="90"/>
  <c r="Z9" i="90"/>
  <c r="Y9" i="90"/>
  <c r="P9" i="90"/>
  <c r="I9" i="90"/>
  <c r="H9" i="90"/>
  <c r="AJ8" i="90"/>
  <c r="AI8" i="90"/>
  <c r="Z8" i="90"/>
  <c r="Y8" i="90"/>
  <c r="P8" i="90"/>
  <c r="I8" i="90"/>
  <c r="H8" i="90"/>
  <c r="AJ7" i="90"/>
  <c r="AI7" i="90"/>
  <c r="Z7" i="90"/>
  <c r="Y7" i="90"/>
  <c r="P7" i="90"/>
  <c r="I7" i="90"/>
  <c r="H7" i="90"/>
  <c r="H65" i="77"/>
  <c r="H66" i="77"/>
  <c r="H67" i="77"/>
  <c r="H68" i="77"/>
  <c r="H69" i="77"/>
  <c r="H65" i="79"/>
  <c r="H66" i="79"/>
  <c r="H67" i="79"/>
  <c r="H68" i="79"/>
  <c r="H69" i="79"/>
  <c r="H65" i="80"/>
  <c r="H66" i="80"/>
  <c r="H67" i="80"/>
  <c r="H68" i="80"/>
  <c r="H69" i="80"/>
  <c r="H65" i="83"/>
  <c r="H66" i="83"/>
  <c r="H67" i="83"/>
  <c r="H68" i="83"/>
  <c r="H69" i="83"/>
  <c r="H65" i="82"/>
  <c r="H66" i="82"/>
  <c r="H67" i="82"/>
  <c r="H68" i="82"/>
  <c r="H69" i="82"/>
  <c r="H65" i="81"/>
  <c r="H66" i="81"/>
  <c r="H67" i="81"/>
  <c r="H68" i="81"/>
  <c r="H69" i="81"/>
  <c r="H65" i="84"/>
  <c r="H66" i="84"/>
  <c r="H67" i="84"/>
  <c r="H68" i="84"/>
  <c r="H69" i="84"/>
  <c r="H65" i="85"/>
  <c r="H66" i="85"/>
  <c r="H67" i="85"/>
  <c r="H68" i="85"/>
  <c r="H69" i="85"/>
  <c r="H65" i="86"/>
  <c r="H66" i="86"/>
  <c r="H67" i="86"/>
  <c r="H68" i="86"/>
  <c r="H69" i="86"/>
  <c r="H65" i="87"/>
  <c r="H66" i="87"/>
  <c r="H67" i="87"/>
  <c r="H68" i="87"/>
  <c r="H69" i="87"/>
  <c r="H65" i="88"/>
  <c r="H66" i="88"/>
  <c r="H67" i="88"/>
  <c r="H68" i="88"/>
  <c r="H69" i="88"/>
  <c r="H65" i="89"/>
  <c r="H66" i="89"/>
  <c r="H67" i="89"/>
  <c r="H68" i="89"/>
  <c r="H69" i="89"/>
  <c r="H65" i="41"/>
  <c r="H66" i="41"/>
  <c r="H67" i="41"/>
  <c r="H68" i="41"/>
  <c r="H69" i="41"/>
  <c r="AI65" i="77"/>
  <c r="AJ65" i="77"/>
  <c r="AI66" i="77"/>
  <c r="AJ66" i="77"/>
  <c r="AI67" i="77"/>
  <c r="AJ67" i="77"/>
  <c r="AI68" i="77"/>
  <c r="AJ68" i="77"/>
  <c r="AI69" i="77"/>
  <c r="AJ69" i="77"/>
  <c r="AI65" i="79"/>
  <c r="AJ65" i="79"/>
  <c r="AI66" i="79"/>
  <c r="AJ66" i="79"/>
  <c r="AI67" i="79"/>
  <c r="AJ67" i="79"/>
  <c r="AI68" i="79"/>
  <c r="AJ68" i="79"/>
  <c r="AI69" i="79"/>
  <c r="AJ69" i="79"/>
  <c r="AI65" i="80"/>
  <c r="AJ65" i="80"/>
  <c r="AI66" i="80"/>
  <c r="AJ66" i="80"/>
  <c r="AI67" i="80"/>
  <c r="AJ67" i="80"/>
  <c r="AI68" i="80"/>
  <c r="AJ68" i="80"/>
  <c r="AI69" i="80"/>
  <c r="AJ69" i="80"/>
  <c r="AI65" i="83"/>
  <c r="AJ65" i="83"/>
  <c r="AI66" i="83"/>
  <c r="AJ66" i="83"/>
  <c r="AI67" i="83"/>
  <c r="AJ67" i="83"/>
  <c r="AI68" i="83"/>
  <c r="AJ68" i="83"/>
  <c r="AI69" i="83"/>
  <c r="AJ69" i="83"/>
  <c r="AI65" i="82"/>
  <c r="AJ65" i="82"/>
  <c r="AI66" i="82"/>
  <c r="AJ66" i="82"/>
  <c r="AI67" i="82"/>
  <c r="AJ67" i="82"/>
  <c r="AI68" i="82"/>
  <c r="AJ68" i="82"/>
  <c r="AI69" i="82"/>
  <c r="AJ69" i="82"/>
  <c r="AI65" i="81"/>
  <c r="AJ65" i="81"/>
  <c r="AI66" i="81"/>
  <c r="AJ66" i="81"/>
  <c r="AI67" i="81"/>
  <c r="AJ67" i="81"/>
  <c r="AI68" i="81"/>
  <c r="AJ68" i="81"/>
  <c r="AI69" i="81"/>
  <c r="AJ69" i="81"/>
  <c r="AI65" i="84"/>
  <c r="AJ65" i="84"/>
  <c r="AI66" i="84"/>
  <c r="AJ66" i="84"/>
  <c r="AI67" i="84"/>
  <c r="AJ67" i="84"/>
  <c r="AI68" i="84"/>
  <c r="AJ68" i="84"/>
  <c r="AI69" i="84"/>
  <c r="AJ69" i="84"/>
  <c r="AI65" i="85"/>
  <c r="AJ65" i="85"/>
  <c r="AI66" i="85"/>
  <c r="AJ66" i="85"/>
  <c r="AI67" i="85"/>
  <c r="AJ67" i="85"/>
  <c r="AI68" i="85"/>
  <c r="AJ68" i="85"/>
  <c r="AI69" i="85"/>
  <c r="AJ69" i="85"/>
  <c r="AI65" i="86"/>
  <c r="AJ65" i="86"/>
  <c r="AI66" i="86"/>
  <c r="AJ66" i="86"/>
  <c r="AI67" i="86"/>
  <c r="AJ67" i="86"/>
  <c r="AI68" i="86"/>
  <c r="AJ68" i="86"/>
  <c r="AI69" i="86"/>
  <c r="AJ69" i="86"/>
  <c r="AI65" i="87"/>
  <c r="AJ65" i="87"/>
  <c r="AI66" i="87"/>
  <c r="AJ66" i="87"/>
  <c r="AI67" i="87"/>
  <c r="AJ67" i="87"/>
  <c r="AI68" i="87"/>
  <c r="AJ68" i="87"/>
  <c r="AI69" i="87"/>
  <c r="AJ69" i="87"/>
  <c r="AI65" i="88"/>
  <c r="AJ65" i="88"/>
  <c r="AI66" i="88"/>
  <c r="AJ66" i="88"/>
  <c r="AI67" i="88"/>
  <c r="AJ67" i="88"/>
  <c r="AI68" i="88"/>
  <c r="AJ68" i="88"/>
  <c r="AI69" i="88"/>
  <c r="AJ69" i="88"/>
  <c r="AI65" i="89"/>
  <c r="AJ65" i="89"/>
  <c r="AI66" i="89"/>
  <c r="AJ66" i="89"/>
  <c r="AI67" i="89"/>
  <c r="AJ67" i="89"/>
  <c r="AI68" i="89"/>
  <c r="AJ68" i="89"/>
  <c r="AI69" i="89"/>
  <c r="AJ69" i="89"/>
  <c r="AI65" i="41"/>
  <c r="AJ65" i="41"/>
  <c r="AI66" i="41"/>
  <c r="AJ66" i="41"/>
  <c r="AI67" i="41"/>
  <c r="AJ67" i="41"/>
  <c r="AI68" i="41"/>
  <c r="AJ68" i="41"/>
  <c r="AI69" i="41"/>
  <c r="AJ69" i="41"/>
  <c r="Y65" i="77"/>
  <c r="Z65" i="77"/>
  <c r="Y66" i="77"/>
  <c r="Z66" i="77"/>
  <c r="Y67" i="77"/>
  <c r="Z67" i="77"/>
  <c r="Y68" i="77"/>
  <c r="Z68" i="77"/>
  <c r="Y69" i="77"/>
  <c r="Z69" i="77"/>
  <c r="Y65" i="79"/>
  <c r="Z65" i="79"/>
  <c r="Y66" i="79"/>
  <c r="Z66" i="79"/>
  <c r="Y67" i="79"/>
  <c r="Z67" i="79"/>
  <c r="Y68" i="79"/>
  <c r="Z68" i="79"/>
  <c r="Y69" i="79"/>
  <c r="Z69" i="79"/>
  <c r="Y65" i="80"/>
  <c r="Z65" i="80"/>
  <c r="Y66" i="80"/>
  <c r="Z66" i="80"/>
  <c r="Y67" i="80"/>
  <c r="Z67" i="80"/>
  <c r="Y68" i="80"/>
  <c r="Z68" i="80"/>
  <c r="Y69" i="80"/>
  <c r="Z69" i="80"/>
  <c r="Y65" i="83"/>
  <c r="Z65" i="83"/>
  <c r="Y66" i="83"/>
  <c r="Z66" i="83"/>
  <c r="Y67" i="83"/>
  <c r="Z67" i="83"/>
  <c r="Y68" i="83"/>
  <c r="Z68" i="83"/>
  <c r="Y69" i="83"/>
  <c r="Z69" i="83"/>
  <c r="Y65" i="82"/>
  <c r="Z65" i="82"/>
  <c r="Y66" i="82"/>
  <c r="Z66" i="82"/>
  <c r="Y67" i="82"/>
  <c r="Z67" i="82"/>
  <c r="Y68" i="82"/>
  <c r="Z68" i="82"/>
  <c r="Y69" i="82"/>
  <c r="Z69" i="82"/>
  <c r="Y65" i="81"/>
  <c r="Z65" i="81"/>
  <c r="Y66" i="81"/>
  <c r="Z66" i="81"/>
  <c r="Y67" i="81"/>
  <c r="Z67" i="81"/>
  <c r="Y68" i="81"/>
  <c r="Z68" i="81"/>
  <c r="Y69" i="81"/>
  <c r="Z69" i="81"/>
  <c r="Y65" i="84"/>
  <c r="Z65" i="84"/>
  <c r="Y66" i="84"/>
  <c r="Z66" i="84"/>
  <c r="Y67" i="84"/>
  <c r="Z67" i="84"/>
  <c r="Y68" i="84"/>
  <c r="Z68" i="84"/>
  <c r="Y69" i="84"/>
  <c r="Z69" i="84"/>
  <c r="Y65" i="85"/>
  <c r="Z65" i="85"/>
  <c r="Y66" i="85"/>
  <c r="Z66" i="85"/>
  <c r="Y67" i="85"/>
  <c r="Z67" i="85"/>
  <c r="Y68" i="85"/>
  <c r="Z68" i="85"/>
  <c r="Y69" i="85"/>
  <c r="Z69" i="85"/>
  <c r="Y65" i="86"/>
  <c r="Z65" i="86"/>
  <c r="Y66" i="86"/>
  <c r="Z66" i="86"/>
  <c r="Y67" i="86"/>
  <c r="Z67" i="86"/>
  <c r="Y68" i="86"/>
  <c r="Z68" i="86"/>
  <c r="Y69" i="86"/>
  <c r="Z69" i="86"/>
  <c r="Y65" i="87"/>
  <c r="Z65" i="87"/>
  <c r="Y66" i="87"/>
  <c r="Z66" i="87"/>
  <c r="Y67" i="87"/>
  <c r="Z67" i="87"/>
  <c r="Y68" i="87"/>
  <c r="Z68" i="87"/>
  <c r="Y69" i="87"/>
  <c r="Z69" i="87"/>
  <c r="Y65" i="88"/>
  <c r="Z65" i="88"/>
  <c r="Y66" i="88"/>
  <c r="Z66" i="88"/>
  <c r="Y67" i="88"/>
  <c r="Z67" i="88"/>
  <c r="Y68" i="88"/>
  <c r="Z68" i="88"/>
  <c r="Y69" i="88"/>
  <c r="Z69" i="88"/>
  <c r="Y65" i="89"/>
  <c r="Z65" i="89"/>
  <c r="Y66" i="89"/>
  <c r="Z66" i="89"/>
  <c r="Y67" i="89"/>
  <c r="Z67" i="89"/>
  <c r="Y68" i="89"/>
  <c r="Z68" i="89"/>
  <c r="Y69" i="89"/>
  <c r="Z69" i="89"/>
  <c r="Y65" i="41"/>
  <c r="Z65" i="41"/>
  <c r="Y66" i="41"/>
  <c r="Z66" i="41"/>
  <c r="Y67" i="41"/>
  <c r="Z67" i="41"/>
  <c r="Y68" i="41"/>
  <c r="Z68" i="41"/>
  <c r="Y69" i="41"/>
  <c r="Z69" i="41"/>
  <c r="P65" i="77"/>
  <c r="P66" i="77"/>
  <c r="P67" i="77"/>
  <c r="P68" i="77"/>
  <c r="P69" i="77"/>
  <c r="P65" i="79"/>
  <c r="P66" i="79"/>
  <c r="P67" i="79"/>
  <c r="P68" i="79"/>
  <c r="P69" i="79"/>
  <c r="P65" i="80"/>
  <c r="P66" i="80"/>
  <c r="P67" i="80"/>
  <c r="P68" i="80"/>
  <c r="P69" i="80"/>
  <c r="P65" i="83"/>
  <c r="P66" i="83"/>
  <c r="P67" i="83"/>
  <c r="P68" i="83"/>
  <c r="P69" i="83"/>
  <c r="P65" i="82"/>
  <c r="P66" i="82"/>
  <c r="P67" i="82"/>
  <c r="P68" i="82"/>
  <c r="P69" i="82"/>
  <c r="P65" i="81"/>
  <c r="P66" i="81"/>
  <c r="P67" i="81"/>
  <c r="P68" i="81"/>
  <c r="P69" i="81"/>
  <c r="P65" i="84"/>
  <c r="P66" i="84"/>
  <c r="P67" i="84"/>
  <c r="P68" i="84"/>
  <c r="P69" i="84"/>
  <c r="P65" i="85"/>
  <c r="P66" i="85"/>
  <c r="P67" i="85"/>
  <c r="P68" i="85"/>
  <c r="P69" i="85"/>
  <c r="P65" i="86"/>
  <c r="P66" i="86"/>
  <c r="P67" i="86"/>
  <c r="P68" i="86"/>
  <c r="P69" i="86"/>
  <c r="P65" i="87"/>
  <c r="P66" i="87"/>
  <c r="P67" i="87"/>
  <c r="P68" i="87"/>
  <c r="P69" i="87"/>
  <c r="P65" i="88"/>
  <c r="P66" i="88"/>
  <c r="P67" i="88"/>
  <c r="P68" i="88"/>
  <c r="P69" i="88"/>
  <c r="P65" i="89"/>
  <c r="P66" i="89"/>
  <c r="P67" i="89"/>
  <c r="P68" i="89"/>
  <c r="P69" i="89"/>
  <c r="P65" i="41"/>
  <c r="P66" i="41"/>
  <c r="P67" i="41"/>
  <c r="P68" i="41"/>
  <c r="P69" i="41"/>
  <c r="I69" i="77"/>
  <c r="I68" i="77"/>
  <c r="I67" i="77"/>
  <c r="I66" i="77"/>
  <c r="I65" i="77"/>
  <c r="I69" i="79"/>
  <c r="I68" i="79"/>
  <c r="I67" i="79"/>
  <c r="I66" i="79"/>
  <c r="I65" i="79"/>
  <c r="I69" i="80"/>
  <c r="I68" i="80"/>
  <c r="I67" i="80"/>
  <c r="I66" i="80"/>
  <c r="I65" i="80"/>
  <c r="I69" i="83"/>
  <c r="I68" i="83"/>
  <c r="I67" i="83"/>
  <c r="I66" i="83"/>
  <c r="I65" i="83"/>
  <c r="I69" i="82"/>
  <c r="I68" i="82"/>
  <c r="I67" i="82"/>
  <c r="I66" i="82"/>
  <c r="I65" i="82"/>
  <c r="I69" i="81"/>
  <c r="I68" i="81"/>
  <c r="I67" i="81"/>
  <c r="I66" i="81"/>
  <c r="I65" i="81"/>
  <c r="I69" i="84"/>
  <c r="I68" i="84"/>
  <c r="I67" i="84"/>
  <c r="I66" i="84"/>
  <c r="I65" i="84"/>
  <c r="I69" i="85"/>
  <c r="I68" i="85"/>
  <c r="I67" i="85"/>
  <c r="I66" i="85"/>
  <c r="I65" i="85"/>
  <c r="I69" i="86"/>
  <c r="I68" i="86"/>
  <c r="I67" i="86"/>
  <c r="I66" i="86"/>
  <c r="I65" i="86"/>
  <c r="I69" i="87"/>
  <c r="I68" i="87"/>
  <c r="I67" i="87"/>
  <c r="I66" i="87"/>
  <c r="I65" i="87"/>
  <c r="I69" i="88"/>
  <c r="I68" i="88"/>
  <c r="I67" i="88"/>
  <c r="I66" i="88"/>
  <c r="I65" i="88"/>
  <c r="I69" i="89"/>
  <c r="I68" i="89"/>
  <c r="I67" i="89"/>
  <c r="I66" i="89"/>
  <c r="I65" i="89"/>
  <c r="I69" i="41"/>
  <c r="I68" i="41"/>
  <c r="I67" i="41"/>
  <c r="I66" i="41"/>
  <c r="I65" i="41"/>
  <c r="H59" i="41"/>
  <c r="I59" i="41"/>
  <c r="H60" i="41"/>
  <c r="I60" i="41"/>
  <c r="H61" i="41"/>
  <c r="I61" i="41"/>
  <c r="H62" i="41"/>
  <c r="I62" i="41"/>
  <c r="H63" i="41"/>
  <c r="I63" i="41"/>
  <c r="H64" i="41"/>
  <c r="I64" i="41"/>
  <c r="H59" i="89"/>
  <c r="I59" i="89"/>
  <c r="H60" i="89"/>
  <c r="I60" i="89"/>
  <c r="H61" i="89"/>
  <c r="I61" i="89"/>
  <c r="H62" i="89"/>
  <c r="I62" i="89"/>
  <c r="H63" i="89"/>
  <c r="I63" i="89"/>
  <c r="H64" i="89"/>
  <c r="I64" i="89"/>
  <c r="H59" i="88"/>
  <c r="I59" i="88"/>
  <c r="H60" i="88"/>
  <c r="I60" i="88"/>
  <c r="H61" i="88"/>
  <c r="I61" i="88"/>
  <c r="H62" i="88"/>
  <c r="I62" i="88"/>
  <c r="H63" i="88"/>
  <c r="I63" i="88"/>
  <c r="H64" i="88"/>
  <c r="I64" i="88"/>
  <c r="H59" i="87"/>
  <c r="I59" i="87"/>
  <c r="H60" i="87"/>
  <c r="I60" i="87"/>
  <c r="H61" i="87"/>
  <c r="I61" i="87"/>
  <c r="H62" i="87"/>
  <c r="I62" i="87"/>
  <c r="H63" i="87"/>
  <c r="I63" i="87"/>
  <c r="H64" i="87"/>
  <c r="I64" i="87"/>
  <c r="H59" i="86"/>
  <c r="I59" i="86"/>
  <c r="H60" i="86"/>
  <c r="I60" i="86"/>
  <c r="H61" i="86"/>
  <c r="I61" i="86"/>
  <c r="H62" i="86"/>
  <c r="I62" i="86"/>
  <c r="H63" i="86"/>
  <c r="I63" i="86"/>
  <c r="H64" i="86"/>
  <c r="I64" i="86"/>
  <c r="H59" i="85"/>
  <c r="I59" i="85"/>
  <c r="H60" i="85"/>
  <c r="I60" i="85"/>
  <c r="H61" i="85"/>
  <c r="I61" i="85"/>
  <c r="H62" i="85"/>
  <c r="I62" i="85"/>
  <c r="H63" i="85"/>
  <c r="I63" i="85"/>
  <c r="H64" i="85"/>
  <c r="I64" i="85"/>
  <c r="H59" i="84"/>
  <c r="I59" i="84"/>
  <c r="H60" i="84"/>
  <c r="I60" i="84"/>
  <c r="H61" i="84"/>
  <c r="I61" i="84"/>
  <c r="H62" i="84"/>
  <c r="I62" i="84"/>
  <c r="H63" i="84"/>
  <c r="I63" i="84"/>
  <c r="H64" i="84"/>
  <c r="I64" i="84"/>
  <c r="H59" i="81"/>
  <c r="I59" i="81"/>
  <c r="H60" i="81"/>
  <c r="I60" i="81"/>
  <c r="H61" i="81"/>
  <c r="I61" i="81"/>
  <c r="H62" i="81"/>
  <c r="I62" i="81"/>
  <c r="H63" i="81"/>
  <c r="I63" i="81"/>
  <c r="H64" i="81"/>
  <c r="I64" i="81"/>
  <c r="H59" i="82"/>
  <c r="I59" i="82"/>
  <c r="H60" i="82"/>
  <c r="I60" i="82"/>
  <c r="H61" i="82"/>
  <c r="I61" i="82"/>
  <c r="H62" i="82"/>
  <c r="I62" i="82"/>
  <c r="H63" i="82"/>
  <c r="I63" i="82"/>
  <c r="H64" i="82"/>
  <c r="I64" i="82"/>
  <c r="H59" i="83"/>
  <c r="I59" i="83"/>
  <c r="H60" i="83"/>
  <c r="I60" i="83"/>
  <c r="H61" i="83"/>
  <c r="I61" i="83"/>
  <c r="H62" i="83"/>
  <c r="I62" i="83"/>
  <c r="H63" i="83"/>
  <c r="I63" i="83"/>
  <c r="H64" i="83"/>
  <c r="I64" i="83"/>
  <c r="H59" i="80"/>
  <c r="I59" i="80"/>
  <c r="H60" i="80"/>
  <c r="I60" i="80"/>
  <c r="H61" i="80"/>
  <c r="I61" i="80"/>
  <c r="H62" i="80"/>
  <c r="I62" i="80"/>
  <c r="H63" i="80"/>
  <c r="I63" i="80"/>
  <c r="H64" i="80"/>
  <c r="I64" i="80"/>
  <c r="H59" i="79"/>
  <c r="I59" i="79"/>
  <c r="H60" i="79"/>
  <c r="I60" i="79"/>
  <c r="H61" i="79"/>
  <c r="I61" i="79"/>
  <c r="H62" i="79"/>
  <c r="I62" i="79"/>
  <c r="H63" i="79"/>
  <c r="I63" i="79"/>
  <c r="H64" i="79"/>
  <c r="I64" i="79"/>
  <c r="H59" i="77"/>
  <c r="I59" i="77"/>
  <c r="H60" i="77"/>
  <c r="I60" i="77"/>
  <c r="H61" i="77"/>
  <c r="I61" i="77"/>
  <c r="H62" i="77"/>
  <c r="I62" i="77"/>
  <c r="H63" i="77"/>
  <c r="I63" i="77"/>
  <c r="H64" i="77"/>
  <c r="I64" i="77"/>
  <c r="AI64" i="81" l="1"/>
  <c r="AJ64" i="81"/>
  <c r="Y64" i="81"/>
  <c r="Z64" i="81"/>
  <c r="AI64" i="82"/>
  <c r="AJ64" i="82"/>
  <c r="Y63" i="89"/>
  <c r="Z63" i="89"/>
  <c r="Y64" i="89"/>
  <c r="Z64" i="89"/>
  <c r="AI63" i="84"/>
  <c r="AJ63" i="84"/>
  <c r="AI64" i="84"/>
  <c r="AJ64" i="84"/>
  <c r="Y63" i="81"/>
  <c r="Z63" i="81"/>
  <c r="AI63" i="82"/>
  <c r="AJ63" i="82"/>
  <c r="Y63" i="82"/>
  <c r="Z63" i="82"/>
  <c r="Y64" i="82"/>
  <c r="Z64" i="82"/>
  <c r="AI63" i="83"/>
  <c r="AJ63" i="83"/>
  <c r="AI64" i="83"/>
  <c r="AJ64" i="83"/>
  <c r="AI62" i="89"/>
  <c r="AJ62" i="89"/>
  <c r="AI63" i="89"/>
  <c r="AJ63" i="89"/>
  <c r="AI64" i="89"/>
  <c r="AJ64" i="89"/>
  <c r="Y62" i="89"/>
  <c r="Z62" i="89"/>
  <c r="AI62" i="88"/>
  <c r="AJ62" i="88"/>
  <c r="AI63" i="88"/>
  <c r="AJ63" i="88"/>
  <c r="AI64" i="88"/>
  <c r="AJ64" i="88"/>
  <c r="Y62" i="88"/>
  <c r="Z62" i="88"/>
  <c r="Y63" i="88"/>
  <c r="Z63" i="88"/>
  <c r="Y64" i="88"/>
  <c r="Z64" i="88"/>
  <c r="AI63" i="87"/>
  <c r="AJ63" i="87"/>
  <c r="AI64" i="87"/>
  <c r="AJ64" i="87"/>
  <c r="AI62" i="87"/>
  <c r="AJ62" i="87"/>
  <c r="Y62" i="87"/>
  <c r="Z62" i="87"/>
  <c r="Y63" i="87"/>
  <c r="Z63" i="87"/>
  <c r="Y64" i="87"/>
  <c r="Z64" i="87"/>
  <c r="AI62" i="86"/>
  <c r="AJ62" i="86"/>
  <c r="AI63" i="86"/>
  <c r="AJ63" i="86"/>
  <c r="AI64" i="86"/>
  <c r="AJ64" i="86"/>
  <c r="Y62" i="86"/>
  <c r="Z62" i="86"/>
  <c r="Y63" i="86"/>
  <c r="Z63" i="86"/>
  <c r="Y64" i="86"/>
  <c r="Z64" i="86"/>
  <c r="AI62" i="85"/>
  <c r="AJ62" i="85"/>
  <c r="AI63" i="85"/>
  <c r="AJ63" i="85"/>
  <c r="AI64" i="85"/>
  <c r="AJ64" i="85"/>
  <c r="Y62" i="85" l="1"/>
  <c r="Z62" i="85"/>
  <c r="Y63" i="85"/>
  <c r="Z63" i="85"/>
  <c r="Y64" i="85"/>
  <c r="Z64" i="85"/>
  <c r="AI62" i="84"/>
  <c r="AJ62" i="84"/>
  <c r="Y62" i="84"/>
  <c r="Z62" i="84"/>
  <c r="Y63" i="84"/>
  <c r="Z63" i="84"/>
  <c r="Y64" i="84"/>
  <c r="Z64" i="84"/>
  <c r="AI62" i="81"/>
  <c r="AJ62" i="81"/>
  <c r="AI63" i="81"/>
  <c r="AJ63" i="81"/>
  <c r="Y62" i="81"/>
  <c r="Z62" i="81"/>
  <c r="AI62" i="82"/>
  <c r="AJ62" i="82"/>
  <c r="Y62" i="82"/>
  <c r="Z62" i="82"/>
  <c r="AI62" i="83"/>
  <c r="AJ62" i="83"/>
  <c r="Y63" i="83"/>
  <c r="Z63" i="83"/>
  <c r="Y64" i="83"/>
  <c r="Z64" i="83"/>
  <c r="Y62" i="83"/>
  <c r="Z62" i="83"/>
  <c r="AI62" i="80"/>
  <c r="AJ62" i="80"/>
  <c r="AI63" i="80"/>
  <c r="AJ63" i="80"/>
  <c r="AI64" i="80"/>
  <c r="AJ64" i="80"/>
  <c r="Y62" i="80"/>
  <c r="Z62" i="80"/>
  <c r="Y63" i="80"/>
  <c r="Z63" i="80"/>
  <c r="Y64" i="80"/>
  <c r="Z64" i="80"/>
  <c r="AI62" i="79"/>
  <c r="AJ62" i="79"/>
  <c r="AI63" i="79"/>
  <c r="AJ63" i="79"/>
  <c r="AI64" i="79"/>
  <c r="AJ64" i="79"/>
  <c r="Y62" i="79"/>
  <c r="Z62" i="79"/>
  <c r="Y63" i="79"/>
  <c r="Z63" i="79"/>
  <c r="Y64" i="79"/>
  <c r="Z64" i="79"/>
  <c r="AI62" i="77"/>
  <c r="AJ62" i="77"/>
  <c r="AI63" i="77"/>
  <c r="AJ63" i="77"/>
  <c r="AI64" i="77"/>
  <c r="AJ64" i="77"/>
  <c r="Y62" i="77"/>
  <c r="Z62" i="77"/>
  <c r="Y63" i="77"/>
  <c r="Z63" i="77"/>
  <c r="Y64" i="77"/>
  <c r="Z64" i="77"/>
  <c r="AI62" i="41"/>
  <c r="AJ62" i="41"/>
  <c r="AI63" i="41"/>
  <c r="AJ63" i="41"/>
  <c r="AI64" i="41"/>
  <c r="AJ64" i="41"/>
  <c r="Y62" i="41"/>
  <c r="Z62" i="41"/>
  <c r="Y63" i="41"/>
  <c r="Z63" i="41"/>
  <c r="Y64" i="41"/>
  <c r="Z64" i="41"/>
  <c r="P62" i="84"/>
  <c r="P63" i="84"/>
  <c r="P64" i="84"/>
  <c r="P62" i="83"/>
  <c r="P63" i="83"/>
  <c r="P64" i="83"/>
  <c r="P62" i="80"/>
  <c r="P63" i="80"/>
  <c r="P64" i="80"/>
  <c r="P64" i="79"/>
  <c r="P62" i="79"/>
  <c r="P63" i="79"/>
  <c r="P62" i="77"/>
  <c r="P63" i="77"/>
  <c r="P64" i="77"/>
  <c r="P61" i="41"/>
  <c r="P62" i="41"/>
  <c r="P63" i="41"/>
  <c r="P64" i="41"/>
  <c r="P62" i="89"/>
  <c r="P63" i="89"/>
  <c r="P64" i="89"/>
  <c r="P62" i="88"/>
  <c r="P63" i="88"/>
  <c r="P64" i="88"/>
  <c r="P62" i="87"/>
  <c r="P63" i="87"/>
  <c r="P64" i="87"/>
  <c r="P62" i="86"/>
  <c r="P63" i="86"/>
  <c r="P64" i="86"/>
  <c r="P62" i="85"/>
  <c r="P63" i="85"/>
  <c r="P64" i="85"/>
  <c r="P62" i="81"/>
  <c r="P63" i="81"/>
  <c r="P64" i="81"/>
  <c r="P62" i="82"/>
  <c r="P63" i="82"/>
  <c r="P64" i="82"/>
  <c r="Y59" i="88"/>
  <c r="AJ59" i="84"/>
  <c r="AJ60" i="84"/>
  <c r="AJ61" i="84"/>
  <c r="AI59" i="84"/>
  <c r="AI60" i="84"/>
  <c r="AI61" i="84"/>
  <c r="AJ59" i="89"/>
  <c r="AJ60" i="89"/>
  <c r="AJ61" i="89"/>
  <c r="AI59" i="89"/>
  <c r="AI60" i="89"/>
  <c r="AI61" i="89"/>
  <c r="Z59" i="89"/>
  <c r="Z60" i="89"/>
  <c r="Z61" i="89"/>
  <c r="Y59" i="89"/>
  <c r="Y60" i="89"/>
  <c r="Y61" i="89"/>
  <c r="AJ59" i="88"/>
  <c r="AJ60" i="88"/>
  <c r="AJ61" i="88"/>
  <c r="AI59" i="88"/>
  <c r="AI60" i="88"/>
  <c r="AI61" i="88"/>
  <c r="Z59" i="88"/>
  <c r="Z60" i="88"/>
  <c r="Z61" i="88"/>
  <c r="Y60" i="88"/>
  <c r="Y61" i="88"/>
  <c r="AI59" i="87"/>
  <c r="AI60" i="87"/>
  <c r="AI61" i="87"/>
  <c r="AJ59" i="87"/>
  <c r="AJ60" i="87"/>
  <c r="AJ61" i="87"/>
  <c r="Z59" i="87"/>
  <c r="Z60" i="87"/>
  <c r="Z61" i="87"/>
  <c r="Y59" i="87"/>
  <c r="Y60" i="87"/>
  <c r="Y61" i="87"/>
  <c r="AJ59" i="86"/>
  <c r="AJ60" i="86"/>
  <c r="AJ61" i="86"/>
  <c r="AI59" i="86"/>
  <c r="AI60" i="86"/>
  <c r="AI61" i="86"/>
  <c r="Z59" i="86"/>
  <c r="Z60" i="86"/>
  <c r="Z61" i="86"/>
  <c r="Y59" i="86"/>
  <c r="Y60" i="86"/>
  <c r="Y61" i="86"/>
  <c r="AJ59" i="85"/>
  <c r="AJ60" i="85"/>
  <c r="AJ61" i="85"/>
  <c r="AI59" i="85"/>
  <c r="AI60" i="85"/>
  <c r="AI61" i="85"/>
  <c r="Z59" i="85"/>
  <c r="Z60" i="85"/>
  <c r="Z61" i="85"/>
  <c r="Y59" i="85"/>
  <c r="Y60" i="85"/>
  <c r="Y61" i="85"/>
  <c r="Z59" i="84"/>
  <c r="Z60" i="84"/>
  <c r="Z61" i="84"/>
  <c r="Y59" i="84"/>
  <c r="Y60" i="84"/>
  <c r="Y61" i="84"/>
  <c r="AJ59" i="81"/>
  <c r="AJ60" i="81"/>
  <c r="AJ61" i="81"/>
  <c r="AI59" i="81"/>
  <c r="AI60" i="81"/>
  <c r="AI61" i="81"/>
  <c r="Z59" i="81"/>
  <c r="Z60" i="81"/>
  <c r="Z61" i="81"/>
  <c r="Y59" i="81"/>
  <c r="Y60" i="81"/>
  <c r="Y61" i="81"/>
  <c r="AJ59" i="82"/>
  <c r="AJ60" i="82"/>
  <c r="AJ61" i="82"/>
  <c r="AI59" i="82"/>
  <c r="AI60" i="82"/>
  <c r="AI61" i="82"/>
  <c r="Z59" i="82"/>
  <c r="Z60" i="82"/>
  <c r="Z61" i="82"/>
  <c r="Y59" i="82"/>
  <c r="Y60" i="82"/>
  <c r="Y61" i="82"/>
  <c r="AJ59" i="83"/>
  <c r="AJ60" i="83"/>
  <c r="AJ61" i="83"/>
  <c r="AI59" i="83"/>
  <c r="AI60" i="83"/>
  <c r="AI61" i="83"/>
  <c r="Z59" i="83"/>
  <c r="Z60" i="83"/>
  <c r="Z61" i="83"/>
  <c r="Y59" i="83"/>
  <c r="Y60" i="83"/>
  <c r="Y61" i="83"/>
  <c r="AJ59" i="80"/>
  <c r="AJ60" i="80"/>
  <c r="AJ61" i="80"/>
  <c r="AI59" i="80"/>
  <c r="AI60" i="80"/>
  <c r="AI61" i="80"/>
  <c r="Z59" i="80"/>
  <c r="Z60" i="80"/>
  <c r="Z61" i="80"/>
  <c r="Y59" i="80"/>
  <c r="Y60" i="80"/>
  <c r="Y61" i="80"/>
  <c r="AJ59" i="79"/>
  <c r="AJ60" i="79"/>
  <c r="AJ61" i="79"/>
  <c r="AI59" i="79"/>
  <c r="AI60" i="79"/>
  <c r="AI61" i="79"/>
  <c r="Z59" i="79"/>
  <c r="Z60" i="79"/>
  <c r="Z61" i="79"/>
  <c r="Y59" i="79"/>
  <c r="Y60" i="79"/>
  <c r="Y61" i="79"/>
  <c r="AJ59" i="77"/>
  <c r="AJ60" i="77"/>
  <c r="AJ61" i="77"/>
  <c r="AI59" i="77"/>
  <c r="AI60" i="77"/>
  <c r="AI61" i="77"/>
  <c r="Z59" i="77"/>
  <c r="Z60" i="77"/>
  <c r="Z61" i="77"/>
  <c r="Y59" i="77"/>
  <c r="Y60" i="77"/>
  <c r="Y61" i="77"/>
  <c r="AJ59" i="41"/>
  <c r="AJ60" i="41"/>
  <c r="AJ61" i="41"/>
  <c r="AI59" i="41"/>
  <c r="AI60" i="41"/>
  <c r="AI61" i="41"/>
  <c r="Z59" i="41"/>
  <c r="Z60" i="41"/>
  <c r="Z61" i="41"/>
  <c r="Y59" i="41"/>
  <c r="Y60" i="41"/>
  <c r="Y61" i="41"/>
  <c r="P60" i="88"/>
  <c r="P61" i="88"/>
  <c r="P59" i="89"/>
  <c r="P60" i="89"/>
  <c r="P61" i="89"/>
  <c r="P59" i="88"/>
  <c r="P59" i="87"/>
  <c r="P60" i="87"/>
  <c r="P61" i="87"/>
  <c r="P59" i="86"/>
  <c r="P60" i="86"/>
  <c r="P61" i="86"/>
  <c r="P59" i="85"/>
  <c r="P60" i="85"/>
  <c r="P61" i="85"/>
  <c r="P59" i="84"/>
  <c r="P60" i="84"/>
  <c r="P61" i="84"/>
  <c r="P59" i="81"/>
  <c r="P60" i="81"/>
  <c r="P61" i="81"/>
  <c r="P59" i="82"/>
  <c r="P60" i="82"/>
  <c r="P61" i="82"/>
  <c r="P59" i="83"/>
  <c r="P60" i="83"/>
  <c r="P61" i="83"/>
  <c r="P59" i="80"/>
  <c r="P60" i="80"/>
  <c r="P61" i="80"/>
  <c r="P59" i="79"/>
  <c r="P60" i="79"/>
  <c r="P61" i="79"/>
  <c r="P59" i="77"/>
  <c r="P60" i="77"/>
  <c r="P61" i="77"/>
  <c r="P59" i="41"/>
  <c r="P60" i="41"/>
  <c r="Z58" i="80"/>
  <c r="AI58" i="80"/>
  <c r="H58" i="80"/>
  <c r="AJ58" i="83"/>
  <c r="AI58" i="83"/>
  <c r="P55" i="80"/>
  <c r="P56" i="80"/>
  <c r="P57" i="80"/>
  <c r="P58" i="80"/>
  <c r="P55" i="41"/>
  <c r="P56" i="41"/>
  <c r="P57" i="41"/>
  <c r="P58" i="41"/>
  <c r="AJ55" i="41"/>
  <c r="AJ56" i="41"/>
  <c r="AJ57" i="41"/>
  <c r="AJ58" i="41"/>
  <c r="AI55" i="41"/>
  <c r="AI56" i="41"/>
  <c r="AI57" i="41"/>
  <c r="AI58" i="41"/>
  <c r="Z55" i="41"/>
  <c r="Z56" i="41"/>
  <c r="Z57" i="41"/>
  <c r="Z58" i="41"/>
  <c r="Y55" i="41"/>
  <c r="Y56" i="41"/>
  <c r="Y57" i="41"/>
  <c r="Y58" i="41"/>
  <c r="P55" i="77"/>
  <c r="P56" i="77"/>
  <c r="P57" i="77"/>
  <c r="P58" i="77"/>
  <c r="AJ55" i="77"/>
  <c r="AJ56" i="77"/>
  <c r="AJ57" i="77"/>
  <c r="AJ58" i="77"/>
  <c r="AI55" i="77"/>
  <c r="AI56" i="77"/>
  <c r="AI57" i="77"/>
  <c r="AI58" i="77"/>
  <c r="Z55" i="77"/>
  <c r="Z56" i="77"/>
  <c r="Z57" i="77"/>
  <c r="Z58" i="77"/>
  <c r="Y55" i="77"/>
  <c r="Y56" i="77"/>
  <c r="Y57" i="77"/>
  <c r="Y58" i="77"/>
  <c r="P55" i="79"/>
  <c r="P56" i="79"/>
  <c r="P57" i="79"/>
  <c r="P58" i="79"/>
  <c r="AJ55" i="79"/>
  <c r="AJ56" i="79"/>
  <c r="AJ57" i="79"/>
  <c r="AJ58" i="79"/>
  <c r="AI55" i="79"/>
  <c r="AI56" i="79"/>
  <c r="AI57" i="79"/>
  <c r="AI58" i="79"/>
  <c r="Z55" i="79"/>
  <c r="Z56" i="79"/>
  <c r="Z57" i="79"/>
  <c r="Z58" i="79"/>
  <c r="Y55" i="79"/>
  <c r="Y56" i="79"/>
  <c r="Y57" i="79"/>
  <c r="Y58" i="79"/>
  <c r="AJ55" i="80"/>
  <c r="AJ56" i="80"/>
  <c r="AJ57" i="80"/>
  <c r="AJ58" i="80"/>
  <c r="AI55" i="80"/>
  <c r="AI56" i="80"/>
  <c r="AI57" i="80"/>
  <c r="Z55" i="80"/>
  <c r="Z56" i="80"/>
  <c r="Z57" i="80"/>
  <c r="Y55" i="80"/>
  <c r="Y56" i="80"/>
  <c r="Y57" i="80"/>
  <c r="P55" i="83"/>
  <c r="P56" i="83"/>
  <c r="P57" i="83"/>
  <c r="P58" i="83"/>
  <c r="AJ55" i="83"/>
  <c r="AJ56" i="83"/>
  <c r="AJ57" i="83"/>
  <c r="AI55" i="83"/>
  <c r="AI56" i="83"/>
  <c r="AI57" i="83"/>
  <c r="Z55" i="83"/>
  <c r="Z56" i="83"/>
  <c r="Z57" i="83"/>
  <c r="Z58" i="83"/>
  <c r="Y55" i="83"/>
  <c r="Y56" i="83"/>
  <c r="Y57" i="83"/>
  <c r="Y58" i="83"/>
  <c r="P55" i="82"/>
  <c r="P56" i="82"/>
  <c r="P57" i="82"/>
  <c r="P58" i="82"/>
  <c r="AI55" i="82"/>
  <c r="AI56" i="82"/>
  <c r="AI57" i="82"/>
  <c r="AI58" i="82"/>
  <c r="AJ55" i="82"/>
  <c r="AJ56" i="82"/>
  <c r="AJ57" i="82"/>
  <c r="AJ58" i="82"/>
  <c r="Z55" i="82"/>
  <c r="Z56" i="82"/>
  <c r="Z57" i="82"/>
  <c r="Z58" i="82"/>
  <c r="Y55" i="82"/>
  <c r="Y56" i="82"/>
  <c r="Y57" i="82"/>
  <c r="Y58" i="82"/>
  <c r="P55" i="81"/>
  <c r="P56" i="81"/>
  <c r="P57" i="81"/>
  <c r="P58" i="81"/>
  <c r="AJ55" i="81"/>
  <c r="AJ56" i="81"/>
  <c r="AJ57" i="81"/>
  <c r="AJ58" i="81"/>
  <c r="AI55" i="81"/>
  <c r="AI56" i="81"/>
  <c r="AI57" i="81"/>
  <c r="AI58" i="81"/>
  <c r="Z55" i="81"/>
  <c r="Z56" i="81"/>
  <c r="Z57" i="81"/>
  <c r="Z58" i="81"/>
  <c r="Y55" i="81"/>
  <c r="Y56" i="81"/>
  <c r="Y57" i="81"/>
  <c r="Y58" i="81"/>
  <c r="P55" i="84"/>
  <c r="P56" i="84"/>
  <c r="P57" i="84"/>
  <c r="P58" i="84"/>
  <c r="AJ55" i="84"/>
  <c r="AJ56" i="84"/>
  <c r="AJ57" i="84"/>
  <c r="AJ58" i="84"/>
  <c r="AI55" i="84"/>
  <c r="AI56" i="84"/>
  <c r="AI57" i="84"/>
  <c r="AI58" i="84"/>
  <c r="Z55" i="84"/>
  <c r="Z56" i="84"/>
  <c r="Z57" i="84"/>
  <c r="Z58" i="84"/>
  <c r="Y55" i="84"/>
  <c r="Y56" i="84"/>
  <c r="Y57" i="84"/>
  <c r="Y58" i="84"/>
  <c r="P55" i="85"/>
  <c r="P56" i="85"/>
  <c r="P57" i="85"/>
  <c r="P58" i="85"/>
  <c r="AJ55" i="85"/>
  <c r="AJ56" i="85"/>
  <c r="AJ57" i="85"/>
  <c r="AJ58" i="85"/>
  <c r="AI55" i="85"/>
  <c r="AI56" i="85"/>
  <c r="AI57" i="85"/>
  <c r="AI58" i="85"/>
  <c r="Z55" i="85"/>
  <c r="Z56" i="85"/>
  <c r="Z57" i="85"/>
  <c r="Z58" i="85"/>
  <c r="Y55" i="85"/>
  <c r="Y56" i="85"/>
  <c r="Y57" i="85"/>
  <c r="Y58" i="85"/>
  <c r="P55" i="86"/>
  <c r="P56" i="86"/>
  <c r="P57" i="86"/>
  <c r="P58" i="86"/>
  <c r="AJ55" i="86"/>
  <c r="AJ56" i="86"/>
  <c r="AJ57" i="86"/>
  <c r="AJ58" i="86"/>
  <c r="AI55" i="86"/>
  <c r="AI56" i="86"/>
  <c r="AI57" i="86"/>
  <c r="AI58" i="86"/>
  <c r="Z55" i="86"/>
  <c r="Z56" i="86"/>
  <c r="Z57" i="86"/>
  <c r="Z58" i="86"/>
  <c r="Y55" i="86"/>
  <c r="Y56" i="86"/>
  <c r="Y57" i="86"/>
  <c r="Y58" i="86"/>
  <c r="P55" i="87"/>
  <c r="P56" i="87"/>
  <c r="P57" i="87"/>
  <c r="P58" i="87"/>
  <c r="Z55" i="87"/>
  <c r="Z56" i="87"/>
  <c r="Z57" i="87"/>
  <c r="Z58" i="87"/>
  <c r="Y55" i="87"/>
  <c r="Y56" i="87"/>
  <c r="Y57" i="87"/>
  <c r="Y58" i="87"/>
  <c r="AJ55" i="87"/>
  <c r="AJ56" i="87"/>
  <c r="AJ57" i="87"/>
  <c r="AJ58" i="87"/>
  <c r="AI55" i="87"/>
  <c r="AI56" i="87"/>
  <c r="AI57" i="87"/>
  <c r="AI58" i="87"/>
  <c r="P55" i="88"/>
  <c r="P56" i="88"/>
  <c r="P57" i="88"/>
  <c r="P58" i="88"/>
  <c r="Z55" i="88"/>
  <c r="Z56" i="88"/>
  <c r="Z57" i="88"/>
  <c r="Z58" i="88"/>
  <c r="Y55" i="88"/>
  <c r="Y56" i="88"/>
  <c r="Y57" i="88"/>
  <c r="Y58" i="88"/>
  <c r="AJ55" i="88"/>
  <c r="AJ56" i="88"/>
  <c r="AJ57" i="88"/>
  <c r="AJ58" i="88"/>
  <c r="AI55" i="88"/>
  <c r="AI56" i="88"/>
  <c r="AI57" i="88"/>
  <c r="AI58" i="88"/>
  <c r="P55" i="89"/>
  <c r="P56" i="89"/>
  <c r="P57" i="89"/>
  <c r="P58" i="89"/>
  <c r="Z55" i="89"/>
  <c r="Z56" i="89"/>
  <c r="Z57" i="89"/>
  <c r="Z58" i="89"/>
  <c r="Y55" i="89"/>
  <c r="Y56" i="89"/>
  <c r="Y57" i="89"/>
  <c r="Y58" i="89"/>
  <c r="AJ55" i="89"/>
  <c r="AJ56" i="89"/>
  <c r="AJ57" i="89"/>
  <c r="AJ58" i="89"/>
  <c r="AI55" i="89"/>
  <c r="AI56" i="89"/>
  <c r="AI57" i="89"/>
  <c r="AI58" i="89"/>
  <c r="I55" i="88"/>
  <c r="I56" i="88"/>
  <c r="I57" i="88"/>
  <c r="I58" i="88"/>
  <c r="H55" i="88"/>
  <c r="H56" i="88"/>
  <c r="H57" i="88"/>
  <c r="H58" i="88"/>
  <c r="I55" i="87"/>
  <c r="I56" i="87"/>
  <c r="I57" i="87"/>
  <c r="I58" i="87"/>
  <c r="H55" i="87"/>
  <c r="H56" i="87"/>
  <c r="H57" i="87"/>
  <c r="H58" i="87"/>
  <c r="I55" i="86"/>
  <c r="I56" i="86"/>
  <c r="I57" i="86"/>
  <c r="I58" i="86"/>
  <c r="H55" i="86"/>
  <c r="H56" i="86"/>
  <c r="H57" i="86"/>
  <c r="H58" i="86"/>
  <c r="I55" i="85"/>
  <c r="I56" i="85"/>
  <c r="I57" i="85"/>
  <c r="I58" i="85"/>
  <c r="H55" i="85"/>
  <c r="H56" i="85"/>
  <c r="H57" i="85"/>
  <c r="H58" i="85"/>
  <c r="I55" i="84"/>
  <c r="I56" i="84"/>
  <c r="I57" i="84"/>
  <c r="I58" i="84"/>
  <c r="H55" i="84"/>
  <c r="H56" i="84"/>
  <c r="H57" i="84"/>
  <c r="H58" i="84"/>
  <c r="I55" i="81"/>
  <c r="I56" i="81"/>
  <c r="I57" i="81"/>
  <c r="I58" i="81"/>
  <c r="H55" i="81"/>
  <c r="H56" i="81"/>
  <c r="H57" i="81"/>
  <c r="H58" i="81"/>
  <c r="I55" i="82"/>
  <c r="I56" i="82"/>
  <c r="I57" i="82"/>
  <c r="I58" i="82"/>
  <c r="H55" i="82"/>
  <c r="H56" i="82"/>
  <c r="H57" i="82"/>
  <c r="H58" i="82"/>
  <c r="I55" i="83"/>
  <c r="I56" i="83"/>
  <c r="I57" i="83"/>
  <c r="I58" i="83"/>
  <c r="H55" i="83"/>
  <c r="H56" i="83"/>
  <c r="H57" i="83"/>
  <c r="H58" i="83"/>
  <c r="I55" i="80"/>
  <c r="I56" i="80"/>
  <c r="I57" i="80"/>
  <c r="H55" i="80"/>
  <c r="H56" i="80"/>
  <c r="H57" i="80"/>
  <c r="I55" i="79"/>
  <c r="I56" i="79"/>
  <c r="I57" i="79"/>
  <c r="I58" i="79"/>
  <c r="H55" i="79"/>
  <c r="H56" i="79"/>
  <c r="H57" i="79"/>
  <c r="H58" i="79"/>
  <c r="I55" i="77"/>
  <c r="I56" i="77"/>
  <c r="I57" i="77"/>
  <c r="I58" i="77"/>
  <c r="H55" i="77"/>
  <c r="H56" i="77"/>
  <c r="H57" i="77"/>
  <c r="H58" i="77"/>
  <c r="I55" i="41"/>
  <c r="I56" i="41"/>
  <c r="I57" i="41"/>
  <c r="I58" i="41"/>
  <c r="H55" i="41"/>
  <c r="H56" i="41"/>
  <c r="H57" i="41"/>
  <c r="H58" i="41"/>
  <c r="I55" i="89"/>
  <c r="I56" i="89"/>
  <c r="I57" i="89"/>
  <c r="I58" i="89"/>
  <c r="H55" i="89"/>
  <c r="H56" i="89"/>
  <c r="H57" i="89"/>
  <c r="H58" i="89"/>
  <c r="AJ52" i="83"/>
  <c r="AJ52" i="89"/>
  <c r="AJ53" i="89"/>
  <c r="AJ54" i="89"/>
  <c r="AI52" i="89"/>
  <c r="AI53" i="89"/>
  <c r="AI54" i="89"/>
  <c r="AJ52" i="88"/>
  <c r="AJ53" i="88"/>
  <c r="AJ54" i="88"/>
  <c r="AI52" i="88"/>
  <c r="AI53" i="88"/>
  <c r="AI54" i="88"/>
  <c r="AJ52" i="87"/>
  <c r="AJ53" i="87"/>
  <c r="AJ54" i="87"/>
  <c r="AI52" i="87"/>
  <c r="AI53" i="87"/>
  <c r="AI54" i="87"/>
  <c r="AJ52" i="86"/>
  <c r="AJ53" i="86"/>
  <c r="AJ54" i="86"/>
  <c r="AI52" i="86"/>
  <c r="AI53" i="86"/>
  <c r="AI54" i="86"/>
  <c r="AJ52" i="85"/>
  <c r="AJ53" i="85"/>
  <c r="AJ54" i="85"/>
  <c r="AI52" i="85"/>
  <c r="AI53" i="85"/>
  <c r="AI54" i="85"/>
  <c r="AJ52" i="84"/>
  <c r="AJ53" i="84"/>
  <c r="AJ54" i="84"/>
  <c r="AI52" i="84"/>
  <c r="AI53" i="84"/>
  <c r="AI54" i="84"/>
  <c r="AJ52" i="81"/>
  <c r="AJ53" i="81"/>
  <c r="AJ54" i="81"/>
  <c r="AI52" i="81"/>
  <c r="AI53" i="81"/>
  <c r="AI54" i="81"/>
  <c r="AJ52" i="82"/>
  <c r="AJ53" i="82"/>
  <c r="AJ54" i="82"/>
  <c r="AI52" i="82"/>
  <c r="AI53" i="82"/>
  <c r="AI54" i="82"/>
  <c r="AJ53" i="83"/>
  <c r="AJ54" i="83"/>
  <c r="AI53" i="83"/>
  <c r="AI54" i="83"/>
  <c r="AJ52" i="80"/>
  <c r="AJ53" i="80"/>
  <c r="AJ54" i="80"/>
  <c r="AI52" i="80"/>
  <c r="AI53" i="80"/>
  <c r="AI54" i="80"/>
  <c r="AJ52" i="79"/>
  <c r="AJ53" i="79"/>
  <c r="AJ54" i="79"/>
  <c r="AI52" i="79"/>
  <c r="AI53" i="79"/>
  <c r="AI54" i="79"/>
  <c r="AJ52" i="77"/>
  <c r="AJ53" i="77"/>
  <c r="AJ54" i="77"/>
  <c r="AI52" i="77"/>
  <c r="AI53" i="77"/>
  <c r="AI54" i="77"/>
  <c r="AJ52" i="41"/>
  <c r="AJ53" i="41"/>
  <c r="AJ54" i="41"/>
  <c r="AI52" i="41"/>
  <c r="AI53" i="41"/>
  <c r="AI54" i="41"/>
  <c r="Z52" i="89"/>
  <c r="Z53" i="89"/>
  <c r="Z54" i="89"/>
  <c r="Y52" i="89"/>
  <c r="Y53" i="89"/>
  <c r="Y54" i="89"/>
  <c r="Z52" i="88"/>
  <c r="Z53" i="88"/>
  <c r="Z54" i="88"/>
  <c r="Y52" i="88"/>
  <c r="Y53" i="88"/>
  <c r="Y54" i="88"/>
  <c r="Z52" i="87"/>
  <c r="Z53" i="87"/>
  <c r="Z54" i="87"/>
  <c r="Y52" i="87"/>
  <c r="Y53" i="87"/>
  <c r="Y54" i="87"/>
  <c r="Z52" i="86"/>
  <c r="Z53" i="86"/>
  <c r="Z54" i="86"/>
  <c r="Y52" i="86"/>
  <c r="Y53" i="86"/>
  <c r="Y54" i="86"/>
  <c r="Z52" i="85"/>
  <c r="Z53" i="85"/>
  <c r="Z54" i="85"/>
  <c r="Y52" i="85"/>
  <c r="Y53" i="85"/>
  <c r="Y54" i="85"/>
  <c r="Z52" i="84"/>
  <c r="Z53" i="84"/>
  <c r="Z54" i="84"/>
  <c r="Y52" i="84"/>
  <c r="Y53" i="84"/>
  <c r="Y54" i="84"/>
  <c r="Z52" i="81"/>
  <c r="Z53" i="81"/>
  <c r="Z54" i="81"/>
  <c r="Y52" i="81"/>
  <c r="Y53" i="81"/>
  <c r="Y54" i="81"/>
  <c r="Z52" i="82"/>
  <c r="Z53" i="82"/>
  <c r="Z54" i="82"/>
  <c r="Y52" i="82"/>
  <c r="Y53" i="82"/>
  <c r="Y54" i="82"/>
  <c r="Z52" i="83"/>
  <c r="Z53" i="83"/>
  <c r="Z54" i="83"/>
  <c r="Y52" i="83"/>
  <c r="Y53" i="83"/>
  <c r="Y54" i="83"/>
  <c r="Z52" i="80"/>
  <c r="Z53" i="80"/>
  <c r="Z54" i="80"/>
  <c r="Y52" i="80"/>
  <c r="Y53" i="80"/>
  <c r="Y54" i="80"/>
  <c r="Z52" i="79"/>
  <c r="Z53" i="79"/>
  <c r="Z54" i="79"/>
  <c r="Y52" i="79"/>
  <c r="Y53" i="79"/>
  <c r="Y54" i="79"/>
  <c r="Y51" i="79"/>
  <c r="Z52" i="77"/>
  <c r="Z53" i="77"/>
  <c r="Z54" i="77"/>
  <c r="Y52" i="77"/>
  <c r="Y53" i="77"/>
  <c r="Y54" i="77"/>
  <c r="Z52" i="41"/>
  <c r="Z53" i="41"/>
  <c r="Z54" i="41"/>
  <c r="Y52" i="41"/>
  <c r="Y53" i="41"/>
  <c r="Y54" i="41"/>
  <c r="Y58" i="80" l="1"/>
  <c r="I58" i="80"/>
  <c r="AI52" i="83"/>
  <c r="P52" i="41"/>
  <c r="P53" i="41"/>
  <c r="P54" i="41"/>
  <c r="P52" i="89"/>
  <c r="P53" i="89"/>
  <c r="P54" i="89"/>
  <c r="P52" i="88"/>
  <c r="P53" i="88"/>
  <c r="P54" i="88"/>
  <c r="P52" i="87"/>
  <c r="P53" i="87"/>
  <c r="P54" i="87"/>
  <c r="P52" i="86"/>
  <c r="P53" i="86"/>
  <c r="P54" i="86"/>
  <c r="P52" i="85"/>
  <c r="P53" i="85"/>
  <c r="P54" i="85"/>
  <c r="P52" i="84"/>
  <c r="P53" i="84"/>
  <c r="P54" i="84"/>
  <c r="P52" i="81"/>
  <c r="P53" i="81"/>
  <c r="P54" i="81"/>
  <c r="P52" i="82"/>
  <c r="P53" i="82"/>
  <c r="P54" i="82"/>
  <c r="P52" i="83"/>
  <c r="P53" i="83"/>
  <c r="P54" i="83"/>
  <c r="P52" i="80"/>
  <c r="P53" i="80"/>
  <c r="P54" i="80"/>
  <c r="P52" i="79"/>
  <c r="P53" i="79"/>
  <c r="P54" i="79"/>
  <c r="P52" i="77"/>
  <c r="P53" i="77"/>
  <c r="P54" i="77"/>
  <c r="I52" i="89"/>
  <c r="I53" i="89"/>
  <c r="I54" i="89"/>
  <c r="H52" i="89"/>
  <c r="H53" i="89"/>
  <c r="H54" i="89"/>
  <c r="I52" i="88"/>
  <c r="I53" i="88"/>
  <c r="I54" i="88"/>
  <c r="H52" i="88"/>
  <c r="H53" i="88"/>
  <c r="H54" i="88"/>
  <c r="H54" i="87"/>
  <c r="I54" i="87"/>
  <c r="I52" i="87"/>
  <c r="I53" i="87"/>
  <c r="H52" i="87"/>
  <c r="H53" i="87"/>
  <c r="I52" i="86"/>
  <c r="I53" i="86"/>
  <c r="I54" i="86"/>
  <c r="H52" i="86"/>
  <c r="H53" i="86"/>
  <c r="H54" i="86"/>
  <c r="H51" i="86"/>
  <c r="I51" i="86"/>
  <c r="I52" i="85"/>
  <c r="I53" i="85"/>
  <c r="I54" i="85"/>
  <c r="H52" i="85"/>
  <c r="H53" i="85"/>
  <c r="H54" i="85"/>
  <c r="I52" i="84"/>
  <c r="I53" i="84"/>
  <c r="I54" i="84"/>
  <c r="H52" i="84"/>
  <c r="H53" i="84"/>
  <c r="H54" i="84"/>
  <c r="I52" i="81"/>
  <c r="I53" i="81"/>
  <c r="I54" i="81"/>
  <c r="H52" i="81"/>
  <c r="H53" i="81"/>
  <c r="H54" i="81"/>
  <c r="I52" i="82"/>
  <c r="I53" i="82"/>
  <c r="I54" i="82"/>
  <c r="H52" i="82"/>
  <c r="H53" i="82"/>
  <c r="H54" i="82"/>
  <c r="I52" i="83"/>
  <c r="I53" i="83"/>
  <c r="I54" i="83"/>
  <c r="H52" i="83"/>
  <c r="H53" i="83"/>
  <c r="H54" i="83"/>
  <c r="I52" i="80"/>
  <c r="I53" i="80"/>
  <c r="I54" i="80"/>
  <c r="H52" i="80"/>
  <c r="H53" i="80"/>
  <c r="H54" i="80"/>
  <c r="I52" i="79"/>
  <c r="I53" i="79"/>
  <c r="I54" i="79"/>
  <c r="H52" i="79"/>
  <c r="H53" i="79"/>
  <c r="H54" i="79"/>
  <c r="I52" i="77"/>
  <c r="I53" i="77"/>
  <c r="I54" i="77"/>
  <c r="I51" i="77"/>
  <c r="H52" i="77"/>
  <c r="H53" i="77"/>
  <c r="H54" i="77"/>
  <c r="I52" i="41"/>
  <c r="I53" i="41"/>
  <c r="I54" i="41"/>
  <c r="H52" i="41"/>
  <c r="H53" i="41"/>
  <c r="H54" i="41"/>
  <c r="H50" i="88"/>
  <c r="I50" i="88"/>
  <c r="AI51" i="89"/>
  <c r="AJ51" i="89"/>
  <c r="AI51" i="88"/>
  <c r="AJ51" i="88"/>
  <c r="AI51" i="87"/>
  <c r="AJ51" i="87"/>
  <c r="AI51" i="86"/>
  <c r="AJ51" i="86"/>
  <c r="AI51" i="85"/>
  <c r="AJ51" i="85"/>
  <c r="AI51" i="84"/>
  <c r="AJ51" i="84"/>
  <c r="AI51" i="81"/>
  <c r="AJ51" i="81"/>
  <c r="AI51" i="82"/>
  <c r="AJ51" i="82"/>
  <c r="AI51" i="83"/>
  <c r="AJ51" i="83"/>
  <c r="AI51" i="80"/>
  <c r="AJ51" i="80"/>
  <c r="AI51" i="79"/>
  <c r="AJ51" i="79"/>
  <c r="AI51" i="77"/>
  <c r="AJ51" i="77"/>
  <c r="AI51" i="41"/>
  <c r="AJ51" i="41"/>
  <c r="Y51" i="89"/>
  <c r="Z51" i="89"/>
  <c r="Y51" i="88"/>
  <c r="Z51" i="88"/>
  <c r="Y51" i="87"/>
  <c r="Z51" i="87"/>
  <c r="Y51" i="86"/>
  <c r="Z51" i="86"/>
  <c r="Y51" i="85"/>
  <c r="Z51" i="85"/>
  <c r="Y51" i="84"/>
  <c r="Z51" i="84"/>
  <c r="Y51" i="81"/>
  <c r="Z51" i="81"/>
  <c r="Y51" i="82"/>
  <c r="Z51" i="82"/>
  <c r="Y51" i="83"/>
  <c r="Z51" i="83"/>
  <c r="Y51" i="80"/>
  <c r="Z51" i="80"/>
  <c r="Z51" i="79"/>
  <c r="Y51" i="77"/>
  <c r="Z51" i="77"/>
  <c r="Z51" i="41"/>
  <c r="Y51" i="41"/>
  <c r="P51" i="89"/>
  <c r="P51" i="88"/>
  <c r="P51" i="87"/>
  <c r="P51" i="86"/>
  <c r="P51" i="85"/>
  <c r="P51" i="84"/>
  <c r="P51" i="81"/>
  <c r="P51" i="82"/>
  <c r="P51" i="83"/>
  <c r="P51" i="80"/>
  <c r="P51" i="79"/>
  <c r="P51" i="77"/>
  <c r="P51" i="41"/>
  <c r="H51" i="89"/>
  <c r="I51" i="89"/>
  <c r="H51" i="88"/>
  <c r="I51" i="88"/>
  <c r="I51" i="87"/>
  <c r="H51" i="87"/>
  <c r="I51" i="85"/>
  <c r="I51" i="82"/>
  <c r="H51" i="82"/>
  <c r="H51" i="84"/>
  <c r="H51" i="85"/>
  <c r="H50" i="85"/>
  <c r="I50" i="85"/>
  <c r="I51" i="84"/>
  <c r="I51" i="81"/>
  <c r="H51" i="81"/>
  <c r="I51" i="83"/>
  <c r="H51" i="83"/>
  <c r="I51" i="80"/>
  <c r="H51" i="80"/>
  <c r="I51" i="79"/>
  <c r="H51" i="79"/>
  <c r="H51" i="77"/>
  <c r="I51" i="41"/>
  <c r="H51" i="41"/>
  <c r="AJ49" i="89"/>
  <c r="AJ50" i="89"/>
  <c r="AI49" i="89"/>
  <c r="AI50" i="89"/>
  <c r="Z49" i="89"/>
  <c r="Z50" i="89"/>
  <c r="Y49" i="89"/>
  <c r="Y50" i="89"/>
  <c r="P49" i="89"/>
  <c r="P50" i="89"/>
  <c r="I49" i="89"/>
  <c r="I50" i="89"/>
  <c r="H49" i="89"/>
  <c r="H50" i="89"/>
  <c r="I49" i="88"/>
  <c r="H49" i="88"/>
  <c r="P49" i="88"/>
  <c r="P50" i="88"/>
  <c r="AJ49" i="88"/>
  <c r="AJ50" i="88"/>
  <c r="AI49" i="88"/>
  <c r="AI50" i="88"/>
  <c r="Z49" i="88"/>
  <c r="Z50" i="88"/>
  <c r="Y49" i="88"/>
  <c r="Y50" i="88"/>
  <c r="Z49" i="87"/>
  <c r="Z50" i="87"/>
  <c r="Y49" i="87"/>
  <c r="Y50" i="87"/>
  <c r="P49" i="87"/>
  <c r="P50" i="87"/>
  <c r="I49" i="87"/>
  <c r="I50" i="87"/>
  <c r="H49" i="87"/>
  <c r="H50" i="87"/>
  <c r="AJ49" i="87"/>
  <c r="AJ50" i="87"/>
  <c r="AI49" i="87"/>
  <c r="AI50" i="87"/>
  <c r="AJ49" i="86"/>
  <c r="AJ50" i="86"/>
  <c r="AI49" i="86"/>
  <c r="AI50" i="86"/>
  <c r="Z49" i="86"/>
  <c r="Z50" i="86"/>
  <c r="Y49" i="86"/>
  <c r="Y50" i="86"/>
  <c r="P49" i="86"/>
  <c r="P50" i="86"/>
  <c r="I49" i="86"/>
  <c r="I50" i="86"/>
  <c r="H49" i="86"/>
  <c r="H50" i="86"/>
  <c r="I49" i="85"/>
  <c r="H49" i="85"/>
  <c r="P49" i="85"/>
  <c r="P50" i="85"/>
  <c r="Z49" i="85"/>
  <c r="Z50" i="85"/>
  <c r="Y49" i="85"/>
  <c r="Y50" i="85"/>
  <c r="AJ49" i="85"/>
  <c r="AJ50" i="85"/>
  <c r="AI49" i="85"/>
  <c r="AI50" i="85"/>
  <c r="AJ49" i="84"/>
  <c r="AJ50" i="84"/>
  <c r="AI49" i="84"/>
  <c r="AI50" i="84"/>
  <c r="Z49" i="84"/>
  <c r="Z50" i="84"/>
  <c r="Y49" i="84"/>
  <c r="Y50" i="84"/>
  <c r="P49" i="84"/>
  <c r="P50" i="84"/>
  <c r="I49" i="84"/>
  <c r="I50" i="84"/>
  <c r="H49" i="84"/>
  <c r="H50" i="84"/>
  <c r="H49" i="81"/>
  <c r="H50" i="81"/>
  <c r="I49" i="81"/>
  <c r="I50" i="81"/>
  <c r="P49" i="81"/>
  <c r="P50" i="81"/>
  <c r="Z49" i="81"/>
  <c r="Z50" i="81"/>
  <c r="Y49" i="81"/>
  <c r="Y50" i="81"/>
  <c r="AJ49" i="81"/>
  <c r="AJ50" i="81"/>
  <c r="AI49" i="81"/>
  <c r="AI50" i="81"/>
  <c r="AJ49" i="82"/>
  <c r="AJ50" i="82"/>
  <c r="AI49" i="82"/>
  <c r="AI50" i="82"/>
  <c r="Y50" i="82"/>
  <c r="Z50" i="82"/>
  <c r="Z49" i="82"/>
  <c r="Y49" i="82"/>
  <c r="P50" i="82"/>
  <c r="P49" i="82"/>
  <c r="I49" i="82"/>
  <c r="I50" i="82"/>
  <c r="H49" i="82"/>
  <c r="H50" i="82"/>
  <c r="I49" i="83"/>
  <c r="I50" i="83"/>
  <c r="H49" i="83"/>
  <c r="H50" i="83"/>
  <c r="P49" i="83"/>
  <c r="P50" i="83"/>
  <c r="Z49" i="83"/>
  <c r="Z50" i="83"/>
  <c r="Y49" i="83"/>
  <c r="Y50" i="83"/>
  <c r="AJ49" i="83"/>
  <c r="AJ50" i="83"/>
  <c r="AI49" i="83"/>
  <c r="AI50" i="83"/>
  <c r="I49" i="80"/>
  <c r="I50" i="80"/>
  <c r="H49" i="80"/>
  <c r="H50" i="80"/>
  <c r="P49" i="80"/>
  <c r="P50" i="80"/>
  <c r="Z48" i="80"/>
  <c r="Z49" i="80"/>
  <c r="Z50" i="80"/>
  <c r="Y49" i="80"/>
  <c r="Y50" i="80"/>
  <c r="AI50" i="80"/>
  <c r="AJ49" i="80"/>
  <c r="AJ50" i="80"/>
  <c r="AI49" i="80"/>
  <c r="AJ49" i="79"/>
  <c r="AJ50" i="79"/>
  <c r="AI49" i="79"/>
  <c r="AI50" i="79"/>
  <c r="Z49" i="79"/>
  <c r="Z50" i="79"/>
  <c r="Y49" i="79"/>
  <c r="Y50" i="79"/>
  <c r="P49" i="79"/>
  <c r="P50" i="79"/>
  <c r="I49" i="79"/>
  <c r="I50" i="79"/>
  <c r="H49" i="79"/>
  <c r="H50" i="79"/>
  <c r="Z49" i="77"/>
  <c r="Z50" i="77"/>
  <c r="Y49" i="77"/>
  <c r="Y50" i="77"/>
  <c r="AJ49" i="77"/>
  <c r="AJ50" i="77"/>
  <c r="AI49" i="77"/>
  <c r="AI50" i="77"/>
  <c r="H49" i="77"/>
  <c r="I49" i="77"/>
  <c r="I50" i="77"/>
  <c r="H50" i="77"/>
  <c r="P50" i="77"/>
  <c r="P49" i="77"/>
  <c r="Z49" i="41"/>
  <c r="Z50" i="41"/>
  <c r="Y49" i="41"/>
  <c r="Y50" i="41"/>
  <c r="AI50" i="41"/>
  <c r="AJ49" i="41"/>
  <c r="AJ50" i="41"/>
  <c r="AI49" i="41"/>
  <c r="I49" i="41"/>
  <c r="I50" i="41"/>
  <c r="H49" i="41"/>
  <c r="H50" i="41"/>
  <c r="P50" i="41"/>
  <c r="P49" i="41"/>
  <c r="P48" i="89"/>
  <c r="P47" i="89"/>
  <c r="P46" i="89"/>
  <c r="P45" i="89"/>
  <c r="P44" i="89"/>
  <c r="P43" i="89"/>
  <c r="P42" i="89"/>
  <c r="P41" i="89"/>
  <c r="P40" i="89"/>
  <c r="P39" i="89"/>
  <c r="P38" i="89"/>
  <c r="P37" i="89"/>
  <c r="P36" i="89"/>
  <c r="P35" i="89"/>
  <c r="P34" i="89"/>
  <c r="P33" i="89"/>
  <c r="P32" i="89"/>
  <c r="P31" i="89"/>
  <c r="P30" i="89"/>
  <c r="P29" i="89"/>
  <c r="P28" i="89"/>
  <c r="P27" i="89"/>
  <c r="P26" i="89"/>
  <c r="P25" i="89"/>
  <c r="P24" i="89"/>
  <c r="P23" i="89"/>
  <c r="P22" i="89"/>
  <c r="P21" i="89"/>
  <c r="P20" i="89"/>
  <c r="P19" i="89"/>
  <c r="P18" i="89"/>
  <c r="P17" i="89"/>
  <c r="P16" i="89"/>
  <c r="P15" i="89"/>
  <c r="P14" i="89"/>
  <c r="P13" i="89"/>
  <c r="P12" i="89"/>
  <c r="P11" i="89"/>
  <c r="P10" i="89"/>
  <c r="P9" i="89"/>
  <c r="P8" i="89"/>
  <c r="P7" i="89"/>
  <c r="P48" i="88"/>
  <c r="P47" i="88"/>
  <c r="P46" i="88"/>
  <c r="P45" i="88"/>
  <c r="P44" i="88"/>
  <c r="P43" i="88"/>
  <c r="P42" i="88"/>
  <c r="P41" i="88"/>
  <c r="P40" i="88"/>
  <c r="P39" i="88"/>
  <c r="P38" i="88"/>
  <c r="P37" i="88"/>
  <c r="P36" i="88"/>
  <c r="P35" i="88"/>
  <c r="P34" i="88"/>
  <c r="P33" i="88"/>
  <c r="P32" i="88"/>
  <c r="P31" i="88"/>
  <c r="P30" i="88"/>
  <c r="P29" i="88"/>
  <c r="P28" i="88"/>
  <c r="P27" i="88"/>
  <c r="P26" i="88"/>
  <c r="P25" i="88"/>
  <c r="P24" i="88"/>
  <c r="P23" i="88"/>
  <c r="P22" i="88"/>
  <c r="P21" i="88"/>
  <c r="P20" i="88"/>
  <c r="P19" i="88"/>
  <c r="P18" i="88"/>
  <c r="P17" i="88"/>
  <c r="P16" i="88"/>
  <c r="P15" i="88"/>
  <c r="P14" i="88"/>
  <c r="P13" i="88"/>
  <c r="P12" i="88"/>
  <c r="P11" i="88"/>
  <c r="P10" i="88"/>
  <c r="P9" i="88"/>
  <c r="P8" i="88"/>
  <c r="P7" i="88"/>
  <c r="P48" i="87"/>
  <c r="P47" i="87"/>
  <c r="P46" i="87"/>
  <c r="P45" i="87"/>
  <c r="P44" i="87"/>
  <c r="P43" i="87"/>
  <c r="P42" i="87"/>
  <c r="P41" i="87"/>
  <c r="P40" i="87"/>
  <c r="P39" i="87"/>
  <c r="P38" i="87"/>
  <c r="P37" i="87"/>
  <c r="P36" i="87"/>
  <c r="P35" i="87"/>
  <c r="P34" i="87"/>
  <c r="P33" i="87"/>
  <c r="P32" i="87"/>
  <c r="P31" i="87"/>
  <c r="P30" i="87"/>
  <c r="P29" i="87"/>
  <c r="P28" i="87"/>
  <c r="P27" i="87"/>
  <c r="P26" i="87"/>
  <c r="P25" i="87"/>
  <c r="P24" i="87"/>
  <c r="P23" i="87"/>
  <c r="P22" i="87"/>
  <c r="P21" i="87"/>
  <c r="P20" i="87"/>
  <c r="P19" i="87"/>
  <c r="P18" i="87"/>
  <c r="P17" i="87"/>
  <c r="P16" i="87"/>
  <c r="P15" i="87"/>
  <c r="P14" i="87"/>
  <c r="P13" i="87"/>
  <c r="P12" i="87"/>
  <c r="P11" i="87"/>
  <c r="P10" i="87"/>
  <c r="P9" i="87"/>
  <c r="P8" i="87"/>
  <c r="P7" i="87"/>
  <c r="P48" i="86"/>
  <c r="P47" i="86"/>
  <c r="P46" i="86"/>
  <c r="P45" i="86"/>
  <c r="P44" i="86"/>
  <c r="P43" i="86"/>
  <c r="P42" i="86"/>
  <c r="P41" i="86"/>
  <c r="P40" i="86"/>
  <c r="P39" i="86"/>
  <c r="P38" i="86"/>
  <c r="P37" i="86"/>
  <c r="P36" i="86"/>
  <c r="P35" i="86"/>
  <c r="P34" i="86"/>
  <c r="P33" i="86"/>
  <c r="P32" i="86"/>
  <c r="P31" i="86"/>
  <c r="P30" i="86"/>
  <c r="P29" i="86"/>
  <c r="P28" i="86"/>
  <c r="P27" i="86"/>
  <c r="P26" i="86"/>
  <c r="P25" i="86"/>
  <c r="P24" i="86"/>
  <c r="P23" i="86"/>
  <c r="P22" i="86"/>
  <c r="P21" i="86"/>
  <c r="P20" i="86"/>
  <c r="P19" i="86"/>
  <c r="P18" i="86"/>
  <c r="P17" i="86"/>
  <c r="P16" i="86"/>
  <c r="P15" i="86"/>
  <c r="P14" i="86"/>
  <c r="P13" i="86"/>
  <c r="P12" i="86"/>
  <c r="P11" i="86"/>
  <c r="P10" i="86"/>
  <c r="P9" i="86"/>
  <c r="P8" i="86"/>
  <c r="P7" i="86"/>
  <c r="P48" i="85"/>
  <c r="P47" i="85"/>
  <c r="P46" i="85"/>
  <c r="P45" i="85"/>
  <c r="P44" i="85"/>
  <c r="P43" i="85"/>
  <c r="P42" i="85"/>
  <c r="P41" i="85"/>
  <c r="P40" i="85"/>
  <c r="P39" i="85"/>
  <c r="P38" i="85"/>
  <c r="P37" i="85"/>
  <c r="P36" i="85"/>
  <c r="P35" i="85"/>
  <c r="P34" i="85"/>
  <c r="P33" i="85"/>
  <c r="P32" i="85"/>
  <c r="P31" i="85"/>
  <c r="P30" i="85"/>
  <c r="P29" i="85"/>
  <c r="P28" i="85"/>
  <c r="P27" i="85"/>
  <c r="P26" i="85"/>
  <c r="P25" i="85"/>
  <c r="P24" i="85"/>
  <c r="P23" i="85"/>
  <c r="P22" i="85"/>
  <c r="P21" i="85"/>
  <c r="P20" i="85"/>
  <c r="P19" i="85"/>
  <c r="P18" i="85"/>
  <c r="P17" i="85"/>
  <c r="P16" i="85"/>
  <c r="P15" i="85"/>
  <c r="P14" i="85"/>
  <c r="P13" i="85"/>
  <c r="P12" i="85"/>
  <c r="P11" i="85"/>
  <c r="P10" i="85"/>
  <c r="P9" i="85"/>
  <c r="P8" i="85"/>
  <c r="P7" i="85"/>
  <c r="P48" i="84"/>
  <c r="P47" i="84"/>
  <c r="P46" i="84"/>
  <c r="P45" i="84"/>
  <c r="P44" i="84"/>
  <c r="P43" i="84"/>
  <c r="P42" i="84"/>
  <c r="P41" i="84"/>
  <c r="P40" i="84"/>
  <c r="P39" i="84"/>
  <c r="P38" i="84"/>
  <c r="P37" i="84"/>
  <c r="P36" i="84"/>
  <c r="P35" i="84"/>
  <c r="P34" i="84"/>
  <c r="P33" i="84"/>
  <c r="P32" i="84"/>
  <c r="P31" i="84"/>
  <c r="P30" i="84"/>
  <c r="P29" i="84"/>
  <c r="P28" i="84"/>
  <c r="P27" i="84"/>
  <c r="P26" i="84"/>
  <c r="P25" i="84"/>
  <c r="P24" i="84"/>
  <c r="P23" i="84"/>
  <c r="P22" i="84"/>
  <c r="P21" i="84"/>
  <c r="P20" i="84"/>
  <c r="P19" i="84"/>
  <c r="P18" i="84"/>
  <c r="P17" i="84"/>
  <c r="P16" i="84"/>
  <c r="P15" i="84"/>
  <c r="P14" i="84"/>
  <c r="P13" i="84"/>
  <c r="P12" i="84"/>
  <c r="P11" i="84"/>
  <c r="P10" i="84"/>
  <c r="P9" i="84"/>
  <c r="P8" i="84"/>
  <c r="P7" i="84"/>
  <c r="P48" i="81"/>
  <c r="P47" i="81"/>
  <c r="P46" i="81"/>
  <c r="P45" i="81"/>
  <c r="P44" i="81"/>
  <c r="P43" i="81"/>
  <c r="P42" i="81"/>
  <c r="P41" i="81"/>
  <c r="P40" i="81"/>
  <c r="P39" i="81"/>
  <c r="P38" i="81"/>
  <c r="P37" i="81"/>
  <c r="P36" i="81"/>
  <c r="P35" i="81"/>
  <c r="P34" i="81"/>
  <c r="P33" i="81"/>
  <c r="P32" i="81"/>
  <c r="P31" i="81"/>
  <c r="P30" i="81"/>
  <c r="P29" i="81"/>
  <c r="P28" i="81"/>
  <c r="P27" i="81"/>
  <c r="P26" i="81"/>
  <c r="P25" i="81"/>
  <c r="P24" i="81"/>
  <c r="P23" i="81"/>
  <c r="P22" i="81"/>
  <c r="P21" i="81"/>
  <c r="P20" i="81"/>
  <c r="P19" i="81"/>
  <c r="P18" i="81"/>
  <c r="P17" i="81"/>
  <c r="P16" i="81"/>
  <c r="P15" i="81"/>
  <c r="P14" i="81"/>
  <c r="P13" i="81"/>
  <c r="P12" i="81"/>
  <c r="P11" i="81"/>
  <c r="P10" i="81"/>
  <c r="P9" i="81"/>
  <c r="P8" i="81"/>
  <c r="P7" i="81"/>
  <c r="P48" i="82"/>
  <c r="P47" i="82"/>
  <c r="P46" i="82"/>
  <c r="P45" i="82"/>
  <c r="P44" i="82"/>
  <c r="P43" i="82"/>
  <c r="P42" i="82"/>
  <c r="P41" i="82"/>
  <c r="P40" i="82"/>
  <c r="P39" i="82"/>
  <c r="P38" i="82"/>
  <c r="P37" i="82"/>
  <c r="P36" i="82"/>
  <c r="P35" i="82"/>
  <c r="P34" i="82"/>
  <c r="P33" i="82"/>
  <c r="P32" i="82"/>
  <c r="P31" i="82"/>
  <c r="P30" i="82"/>
  <c r="P29" i="82"/>
  <c r="P28" i="82"/>
  <c r="P27" i="82"/>
  <c r="P26" i="82"/>
  <c r="P25" i="82"/>
  <c r="P24" i="82"/>
  <c r="P23" i="82"/>
  <c r="P22" i="82"/>
  <c r="P21" i="82"/>
  <c r="P20" i="82"/>
  <c r="P19" i="82"/>
  <c r="P18" i="82"/>
  <c r="P17" i="82"/>
  <c r="P16" i="82"/>
  <c r="P15" i="82"/>
  <c r="P14" i="82"/>
  <c r="P13" i="82"/>
  <c r="P12" i="82"/>
  <c r="P11" i="82"/>
  <c r="P10" i="82"/>
  <c r="P9" i="82"/>
  <c r="P8" i="82"/>
  <c r="P7" i="82"/>
  <c r="P48" i="83"/>
  <c r="P47" i="83"/>
  <c r="P46" i="83"/>
  <c r="P45" i="83"/>
  <c r="P44" i="83"/>
  <c r="P43" i="83"/>
  <c r="P42" i="83"/>
  <c r="P41" i="83"/>
  <c r="P40" i="83"/>
  <c r="P39" i="83"/>
  <c r="P38" i="83"/>
  <c r="P37" i="83"/>
  <c r="P36" i="83"/>
  <c r="P35" i="83"/>
  <c r="P34" i="83"/>
  <c r="P33" i="83"/>
  <c r="P32" i="83"/>
  <c r="P31" i="83"/>
  <c r="P30" i="83"/>
  <c r="P29" i="83"/>
  <c r="P28" i="83"/>
  <c r="P27" i="83"/>
  <c r="P26" i="83"/>
  <c r="P25" i="83"/>
  <c r="P24" i="83"/>
  <c r="P23" i="83"/>
  <c r="P22" i="83"/>
  <c r="P21" i="83"/>
  <c r="P20" i="83"/>
  <c r="P19" i="83"/>
  <c r="P18" i="83"/>
  <c r="P17" i="83"/>
  <c r="P16" i="83"/>
  <c r="P15" i="83"/>
  <c r="P14" i="83"/>
  <c r="P13" i="83"/>
  <c r="P12" i="83"/>
  <c r="P11" i="83"/>
  <c r="P10" i="83"/>
  <c r="P9" i="83"/>
  <c r="P8" i="83"/>
  <c r="P7" i="83"/>
  <c r="P48" i="80"/>
  <c r="P47" i="80"/>
  <c r="P46" i="80"/>
  <c r="P45" i="80"/>
  <c r="P44" i="80"/>
  <c r="P43" i="80"/>
  <c r="P42" i="80"/>
  <c r="P41" i="80"/>
  <c r="P40" i="80"/>
  <c r="P39" i="80"/>
  <c r="P38" i="80"/>
  <c r="P37" i="80"/>
  <c r="P36" i="80"/>
  <c r="P35" i="80"/>
  <c r="P34" i="80"/>
  <c r="P33" i="80"/>
  <c r="P32" i="80"/>
  <c r="P31" i="80"/>
  <c r="P30" i="80"/>
  <c r="P29" i="80"/>
  <c r="P28" i="80"/>
  <c r="P27" i="80"/>
  <c r="P26" i="80"/>
  <c r="P25" i="80"/>
  <c r="P24" i="80"/>
  <c r="P23" i="80"/>
  <c r="P22" i="80"/>
  <c r="P21" i="80"/>
  <c r="P20" i="80"/>
  <c r="P19" i="80"/>
  <c r="P18" i="80"/>
  <c r="P17" i="80"/>
  <c r="P16" i="80"/>
  <c r="P15" i="80"/>
  <c r="P14" i="80"/>
  <c r="P13" i="80"/>
  <c r="P12" i="80"/>
  <c r="P11" i="80"/>
  <c r="P10" i="80"/>
  <c r="P9" i="80"/>
  <c r="P8" i="80"/>
  <c r="P7" i="80"/>
  <c r="P48" i="79"/>
  <c r="P47" i="79"/>
  <c r="P46" i="79"/>
  <c r="P45" i="79"/>
  <c r="P44" i="79"/>
  <c r="P43" i="79"/>
  <c r="P42" i="79"/>
  <c r="P41" i="79"/>
  <c r="P40" i="79"/>
  <c r="P39" i="79"/>
  <c r="P38" i="79"/>
  <c r="P37" i="79"/>
  <c r="P36" i="79"/>
  <c r="P35" i="79"/>
  <c r="P34" i="79"/>
  <c r="P33" i="79"/>
  <c r="P32" i="79"/>
  <c r="P31" i="79"/>
  <c r="P30" i="79"/>
  <c r="P29" i="79"/>
  <c r="P28" i="79"/>
  <c r="P27" i="79"/>
  <c r="P26" i="79"/>
  <c r="P25" i="79"/>
  <c r="P24" i="79"/>
  <c r="P23" i="79"/>
  <c r="P22" i="79"/>
  <c r="P21" i="79"/>
  <c r="P20" i="79"/>
  <c r="P19" i="79"/>
  <c r="P18" i="79"/>
  <c r="P17" i="79"/>
  <c r="P16" i="79"/>
  <c r="P15" i="79"/>
  <c r="P14" i="79"/>
  <c r="P13" i="79"/>
  <c r="P12" i="79"/>
  <c r="P11" i="79"/>
  <c r="P10" i="79"/>
  <c r="P9" i="79"/>
  <c r="P8" i="79"/>
  <c r="P7" i="79"/>
  <c r="P48" i="77"/>
  <c r="P47" i="77"/>
  <c r="P46" i="77"/>
  <c r="P45" i="77"/>
  <c r="P44" i="77"/>
  <c r="P43" i="77"/>
  <c r="P42" i="77"/>
  <c r="P41" i="77"/>
  <c r="P40" i="77"/>
  <c r="P39" i="77"/>
  <c r="P38" i="77"/>
  <c r="P37" i="77"/>
  <c r="P36" i="77"/>
  <c r="P35" i="77"/>
  <c r="P34" i="77"/>
  <c r="P33" i="77"/>
  <c r="P32" i="77"/>
  <c r="P31" i="77"/>
  <c r="P30" i="77"/>
  <c r="P29" i="77"/>
  <c r="P28" i="77"/>
  <c r="P27" i="77"/>
  <c r="P26" i="77"/>
  <c r="P25" i="77"/>
  <c r="P24" i="77"/>
  <c r="P23" i="77"/>
  <c r="P22" i="77"/>
  <c r="P21" i="77"/>
  <c r="P20" i="77"/>
  <c r="P19" i="77"/>
  <c r="P18" i="77"/>
  <c r="P17" i="77"/>
  <c r="P16" i="77"/>
  <c r="P15" i="77"/>
  <c r="P14" i="77"/>
  <c r="P13" i="77"/>
  <c r="P12" i="77"/>
  <c r="P11" i="77"/>
  <c r="P10" i="77"/>
  <c r="P9" i="77"/>
  <c r="P8" i="77"/>
  <c r="P7" i="77"/>
  <c r="I48" i="89"/>
  <c r="H48" i="89"/>
  <c r="I47" i="89"/>
  <c r="H47" i="89"/>
  <c r="I46" i="89"/>
  <c r="H46" i="89"/>
  <c r="I45" i="89"/>
  <c r="H45" i="89"/>
  <c r="I44" i="89"/>
  <c r="H44" i="89"/>
  <c r="I43" i="89"/>
  <c r="H43" i="89"/>
  <c r="I42" i="89"/>
  <c r="H42" i="89"/>
  <c r="I41" i="89"/>
  <c r="H41" i="89"/>
  <c r="I40" i="89"/>
  <c r="H40" i="89"/>
  <c r="I39" i="89"/>
  <c r="H39" i="89"/>
  <c r="I38" i="89"/>
  <c r="H38" i="89"/>
  <c r="I37" i="89"/>
  <c r="H37" i="89"/>
  <c r="I36" i="89"/>
  <c r="H36" i="89"/>
  <c r="I35" i="89"/>
  <c r="H35" i="89"/>
  <c r="I34" i="89"/>
  <c r="H34" i="89"/>
  <c r="I33" i="89"/>
  <c r="H33" i="89"/>
  <c r="I32" i="89"/>
  <c r="H32" i="89"/>
  <c r="I31" i="89"/>
  <c r="H31" i="89"/>
  <c r="I30" i="89"/>
  <c r="H30" i="89"/>
  <c r="I29" i="89"/>
  <c r="H29" i="89"/>
  <c r="I28" i="89"/>
  <c r="H28" i="89"/>
  <c r="I27" i="89"/>
  <c r="H27" i="89"/>
  <c r="I26" i="89"/>
  <c r="H26" i="89"/>
  <c r="I25" i="89"/>
  <c r="H25" i="89"/>
  <c r="I24" i="89"/>
  <c r="H24" i="89"/>
  <c r="I23" i="89"/>
  <c r="H23" i="89"/>
  <c r="I22" i="89"/>
  <c r="H22" i="89"/>
  <c r="I21" i="89"/>
  <c r="H21" i="89"/>
  <c r="I20" i="89"/>
  <c r="H20" i="89"/>
  <c r="I19" i="89"/>
  <c r="H19" i="89"/>
  <c r="I18" i="89"/>
  <c r="H18" i="89"/>
  <c r="I17" i="89"/>
  <c r="H17" i="89"/>
  <c r="I16" i="89"/>
  <c r="H16" i="89"/>
  <c r="I15" i="89"/>
  <c r="H15" i="89"/>
  <c r="I14" i="89"/>
  <c r="H14" i="89"/>
  <c r="I13" i="89"/>
  <c r="H13" i="89"/>
  <c r="I12" i="89"/>
  <c r="H12" i="89"/>
  <c r="I11" i="89"/>
  <c r="H11" i="89"/>
  <c r="I10" i="89"/>
  <c r="H10" i="89"/>
  <c r="I9" i="89"/>
  <c r="H9" i="89"/>
  <c r="I8" i="89"/>
  <c r="H8" i="89"/>
  <c r="I7" i="89"/>
  <c r="H7" i="89"/>
  <c r="I48" i="88"/>
  <c r="H48" i="88"/>
  <c r="I47" i="88"/>
  <c r="H47" i="88"/>
  <c r="I46" i="88"/>
  <c r="H46" i="88"/>
  <c r="I45" i="88"/>
  <c r="H45" i="88"/>
  <c r="I44" i="88"/>
  <c r="H44" i="88"/>
  <c r="I43" i="88"/>
  <c r="H43" i="88"/>
  <c r="I42" i="88"/>
  <c r="H42" i="88"/>
  <c r="I41" i="88"/>
  <c r="H41" i="88"/>
  <c r="I40" i="88"/>
  <c r="H40" i="88"/>
  <c r="I39" i="88"/>
  <c r="H39" i="88"/>
  <c r="I38" i="88"/>
  <c r="H38" i="88"/>
  <c r="I37" i="88"/>
  <c r="H37" i="88"/>
  <c r="I36" i="88"/>
  <c r="H36" i="88"/>
  <c r="I35" i="88"/>
  <c r="H35" i="88"/>
  <c r="I34" i="88"/>
  <c r="H34" i="88"/>
  <c r="I33" i="88"/>
  <c r="H33" i="88"/>
  <c r="I32" i="88"/>
  <c r="H32" i="88"/>
  <c r="I31" i="88"/>
  <c r="H31" i="88"/>
  <c r="I30" i="88"/>
  <c r="H30" i="88"/>
  <c r="I29" i="88"/>
  <c r="H29" i="88"/>
  <c r="I28" i="88"/>
  <c r="H28" i="88"/>
  <c r="I27" i="88"/>
  <c r="H27" i="88"/>
  <c r="I26" i="88"/>
  <c r="H26" i="88"/>
  <c r="I25" i="88"/>
  <c r="H25" i="88"/>
  <c r="I24" i="88"/>
  <c r="H24" i="88"/>
  <c r="I23" i="88"/>
  <c r="H23" i="88"/>
  <c r="I22" i="88"/>
  <c r="H22" i="88"/>
  <c r="I21" i="88"/>
  <c r="H21" i="88"/>
  <c r="I20" i="88"/>
  <c r="H20" i="88"/>
  <c r="I19" i="88"/>
  <c r="H19" i="88"/>
  <c r="I18" i="88"/>
  <c r="H18" i="88"/>
  <c r="I17" i="88"/>
  <c r="H17" i="88"/>
  <c r="I16" i="88"/>
  <c r="H16" i="88"/>
  <c r="I15" i="88"/>
  <c r="H15" i="88"/>
  <c r="I14" i="88"/>
  <c r="H14" i="88"/>
  <c r="I13" i="88"/>
  <c r="H13" i="88"/>
  <c r="I12" i="88"/>
  <c r="H12" i="88"/>
  <c r="I11" i="88"/>
  <c r="H11" i="88"/>
  <c r="I10" i="88"/>
  <c r="H10" i="88"/>
  <c r="I9" i="88"/>
  <c r="H9" i="88"/>
  <c r="I8" i="88"/>
  <c r="H8" i="88"/>
  <c r="I7" i="88"/>
  <c r="H7" i="88"/>
  <c r="I48" i="87"/>
  <c r="H48" i="87"/>
  <c r="I47" i="87"/>
  <c r="H47" i="87"/>
  <c r="I46" i="87"/>
  <c r="H46" i="87"/>
  <c r="I45" i="87"/>
  <c r="H45" i="87"/>
  <c r="I44" i="87"/>
  <c r="H44" i="87"/>
  <c r="I43" i="87"/>
  <c r="H43" i="87"/>
  <c r="I42" i="87"/>
  <c r="H42" i="87"/>
  <c r="I41" i="87"/>
  <c r="H41" i="87"/>
  <c r="I40" i="87"/>
  <c r="H40" i="87"/>
  <c r="I39" i="87"/>
  <c r="H39" i="87"/>
  <c r="I38" i="87"/>
  <c r="H38" i="87"/>
  <c r="I37" i="87"/>
  <c r="H37" i="87"/>
  <c r="I36" i="87"/>
  <c r="H36" i="87"/>
  <c r="I35" i="87"/>
  <c r="H35" i="87"/>
  <c r="I34" i="87"/>
  <c r="H34" i="87"/>
  <c r="I33" i="87"/>
  <c r="H33" i="87"/>
  <c r="I32" i="87"/>
  <c r="H32" i="87"/>
  <c r="I31" i="87"/>
  <c r="H31" i="87"/>
  <c r="I30" i="87"/>
  <c r="H30" i="87"/>
  <c r="I29" i="87"/>
  <c r="H29" i="87"/>
  <c r="I28" i="87"/>
  <c r="H28" i="87"/>
  <c r="I27" i="87"/>
  <c r="H27" i="87"/>
  <c r="I26" i="87"/>
  <c r="H26" i="87"/>
  <c r="I25" i="87"/>
  <c r="H25" i="87"/>
  <c r="I24" i="87"/>
  <c r="H24" i="87"/>
  <c r="I23" i="87"/>
  <c r="H23" i="87"/>
  <c r="I22" i="87"/>
  <c r="H22" i="87"/>
  <c r="I21" i="87"/>
  <c r="H21" i="87"/>
  <c r="I20" i="87"/>
  <c r="H20" i="87"/>
  <c r="I19" i="87"/>
  <c r="H19" i="87"/>
  <c r="I18" i="87"/>
  <c r="H18" i="87"/>
  <c r="I17" i="87"/>
  <c r="H17" i="87"/>
  <c r="I16" i="87"/>
  <c r="H16" i="87"/>
  <c r="I15" i="87"/>
  <c r="H15" i="87"/>
  <c r="I14" i="87"/>
  <c r="H14" i="87"/>
  <c r="I13" i="87"/>
  <c r="H13" i="87"/>
  <c r="I12" i="87"/>
  <c r="H12" i="87"/>
  <c r="I11" i="87"/>
  <c r="H11" i="87"/>
  <c r="I10" i="87"/>
  <c r="H10" i="87"/>
  <c r="I9" i="87"/>
  <c r="H9" i="87"/>
  <c r="I8" i="87"/>
  <c r="H8" i="87"/>
  <c r="I7" i="87"/>
  <c r="H7" i="87"/>
  <c r="I48" i="86"/>
  <c r="H48" i="86"/>
  <c r="I47" i="86"/>
  <c r="H47" i="86"/>
  <c r="I46" i="86"/>
  <c r="H46" i="86"/>
  <c r="I45" i="86"/>
  <c r="H45" i="86"/>
  <c r="I44" i="86"/>
  <c r="H44" i="86"/>
  <c r="I43" i="86"/>
  <c r="H43" i="86"/>
  <c r="I42" i="86"/>
  <c r="H42" i="86"/>
  <c r="I41" i="86"/>
  <c r="H41" i="86"/>
  <c r="I40" i="86"/>
  <c r="H40" i="86"/>
  <c r="I39" i="86"/>
  <c r="H39" i="86"/>
  <c r="I38" i="86"/>
  <c r="H38" i="86"/>
  <c r="I37" i="86"/>
  <c r="H37" i="86"/>
  <c r="I36" i="86"/>
  <c r="H36" i="86"/>
  <c r="I35" i="86"/>
  <c r="H35" i="86"/>
  <c r="I34" i="86"/>
  <c r="H34" i="86"/>
  <c r="I33" i="86"/>
  <c r="H33" i="86"/>
  <c r="I32" i="86"/>
  <c r="H32" i="86"/>
  <c r="I31" i="86"/>
  <c r="H31" i="86"/>
  <c r="I30" i="86"/>
  <c r="H30" i="86"/>
  <c r="I29" i="86"/>
  <c r="H29" i="86"/>
  <c r="I28" i="86"/>
  <c r="H28" i="86"/>
  <c r="I27" i="86"/>
  <c r="H27" i="86"/>
  <c r="I26" i="86"/>
  <c r="H26" i="86"/>
  <c r="I25" i="86"/>
  <c r="H25" i="86"/>
  <c r="I24" i="86"/>
  <c r="H24" i="86"/>
  <c r="I23" i="86"/>
  <c r="H23" i="86"/>
  <c r="I22" i="86"/>
  <c r="H22" i="86"/>
  <c r="I21" i="86"/>
  <c r="H21" i="86"/>
  <c r="I20" i="86"/>
  <c r="H20" i="86"/>
  <c r="I19" i="86"/>
  <c r="H19" i="86"/>
  <c r="I18" i="86"/>
  <c r="H18" i="86"/>
  <c r="I17" i="86"/>
  <c r="H17" i="86"/>
  <c r="I16" i="86"/>
  <c r="H16" i="86"/>
  <c r="I15" i="86"/>
  <c r="H15" i="86"/>
  <c r="I14" i="86"/>
  <c r="H14" i="86"/>
  <c r="I13" i="86"/>
  <c r="H13" i="86"/>
  <c r="I12" i="86"/>
  <c r="H12" i="86"/>
  <c r="I11" i="86"/>
  <c r="H11" i="86"/>
  <c r="I10" i="86"/>
  <c r="H10" i="86"/>
  <c r="I9" i="86"/>
  <c r="H9" i="86"/>
  <c r="I8" i="86"/>
  <c r="H8" i="86"/>
  <c r="I7" i="86"/>
  <c r="H7" i="86"/>
  <c r="I48" i="85"/>
  <c r="H48" i="85"/>
  <c r="I47" i="85"/>
  <c r="H47" i="85"/>
  <c r="I46" i="85"/>
  <c r="H46" i="85"/>
  <c r="I45" i="85"/>
  <c r="H45" i="85"/>
  <c r="I44" i="85"/>
  <c r="H44" i="85"/>
  <c r="I43" i="85"/>
  <c r="H43" i="85"/>
  <c r="I42" i="85"/>
  <c r="H42" i="85"/>
  <c r="I41" i="85"/>
  <c r="H41" i="85"/>
  <c r="I40" i="85"/>
  <c r="H40" i="85"/>
  <c r="I39" i="85"/>
  <c r="H39" i="85"/>
  <c r="I38" i="85"/>
  <c r="H38" i="85"/>
  <c r="I37" i="85"/>
  <c r="H37" i="85"/>
  <c r="I36" i="85"/>
  <c r="H36" i="85"/>
  <c r="I35" i="85"/>
  <c r="H35" i="85"/>
  <c r="I34" i="85"/>
  <c r="H34" i="85"/>
  <c r="I33" i="85"/>
  <c r="H33" i="85"/>
  <c r="I32" i="85"/>
  <c r="H32" i="85"/>
  <c r="I31" i="85"/>
  <c r="H31" i="85"/>
  <c r="I30" i="85"/>
  <c r="H30" i="85"/>
  <c r="I29" i="85"/>
  <c r="H29" i="85"/>
  <c r="I28" i="85"/>
  <c r="H28" i="85"/>
  <c r="I27" i="85"/>
  <c r="H27" i="85"/>
  <c r="I26" i="85"/>
  <c r="H26" i="85"/>
  <c r="I25" i="85"/>
  <c r="H25" i="85"/>
  <c r="I24" i="85"/>
  <c r="H24" i="85"/>
  <c r="I23" i="85"/>
  <c r="H23" i="85"/>
  <c r="I22" i="85"/>
  <c r="H22" i="85"/>
  <c r="I21" i="85"/>
  <c r="H21" i="85"/>
  <c r="I20" i="85"/>
  <c r="H20" i="85"/>
  <c r="I19" i="85"/>
  <c r="H19" i="85"/>
  <c r="I18" i="85"/>
  <c r="H18" i="85"/>
  <c r="I17" i="85"/>
  <c r="H17" i="85"/>
  <c r="I16" i="85"/>
  <c r="H16" i="85"/>
  <c r="I15" i="85"/>
  <c r="H15" i="85"/>
  <c r="I14" i="85"/>
  <c r="H14" i="85"/>
  <c r="I13" i="85"/>
  <c r="H13" i="85"/>
  <c r="I12" i="85"/>
  <c r="H12" i="85"/>
  <c r="I11" i="85"/>
  <c r="H11" i="85"/>
  <c r="I10" i="85"/>
  <c r="H10" i="85"/>
  <c r="I9" i="85"/>
  <c r="H9" i="85"/>
  <c r="I8" i="85"/>
  <c r="H8" i="85"/>
  <c r="I7" i="85"/>
  <c r="H7" i="85"/>
  <c r="I48" i="84"/>
  <c r="H48" i="84"/>
  <c r="I47" i="84"/>
  <c r="H47" i="84"/>
  <c r="I46" i="84"/>
  <c r="H46" i="84"/>
  <c r="I45" i="84"/>
  <c r="H45" i="84"/>
  <c r="I44" i="84"/>
  <c r="H44" i="84"/>
  <c r="I43" i="84"/>
  <c r="H43" i="84"/>
  <c r="I42" i="84"/>
  <c r="H42" i="84"/>
  <c r="I41" i="84"/>
  <c r="H41" i="84"/>
  <c r="I40" i="84"/>
  <c r="H40" i="84"/>
  <c r="I39" i="84"/>
  <c r="H39" i="84"/>
  <c r="I38" i="84"/>
  <c r="H38" i="84"/>
  <c r="I37" i="84"/>
  <c r="H37" i="84"/>
  <c r="I36" i="84"/>
  <c r="H36" i="84"/>
  <c r="I35" i="84"/>
  <c r="H35" i="84"/>
  <c r="I34" i="84"/>
  <c r="H34" i="84"/>
  <c r="I33" i="84"/>
  <c r="H33" i="84"/>
  <c r="I32" i="84"/>
  <c r="H32" i="84"/>
  <c r="I31" i="84"/>
  <c r="H31" i="84"/>
  <c r="I30" i="84"/>
  <c r="H30" i="84"/>
  <c r="I29" i="84"/>
  <c r="H29" i="84"/>
  <c r="I28" i="84"/>
  <c r="H28" i="84"/>
  <c r="I27" i="84"/>
  <c r="H27" i="84"/>
  <c r="I26" i="84"/>
  <c r="H26" i="84"/>
  <c r="I25" i="84"/>
  <c r="H25" i="84"/>
  <c r="I24" i="84"/>
  <c r="H24" i="84"/>
  <c r="I23" i="84"/>
  <c r="H23" i="84"/>
  <c r="I22" i="84"/>
  <c r="H22" i="84"/>
  <c r="I21" i="84"/>
  <c r="H21" i="84"/>
  <c r="I20" i="84"/>
  <c r="H20" i="84"/>
  <c r="I19" i="84"/>
  <c r="H19" i="84"/>
  <c r="I18" i="84"/>
  <c r="H18" i="84"/>
  <c r="I17" i="84"/>
  <c r="H17" i="84"/>
  <c r="I16" i="84"/>
  <c r="H16" i="84"/>
  <c r="I15" i="84"/>
  <c r="H15" i="84"/>
  <c r="I14" i="84"/>
  <c r="H14" i="84"/>
  <c r="I13" i="84"/>
  <c r="H13" i="84"/>
  <c r="I12" i="84"/>
  <c r="H12" i="84"/>
  <c r="I11" i="84"/>
  <c r="H11" i="84"/>
  <c r="I10" i="84"/>
  <c r="H10" i="84"/>
  <c r="I9" i="84"/>
  <c r="H9" i="84"/>
  <c r="I8" i="84"/>
  <c r="H8" i="84"/>
  <c r="I7" i="84"/>
  <c r="H7" i="84"/>
  <c r="I48" i="81"/>
  <c r="H48" i="81"/>
  <c r="I47" i="81"/>
  <c r="H47" i="81"/>
  <c r="I46" i="81"/>
  <c r="H46" i="81"/>
  <c r="I45" i="81"/>
  <c r="H45" i="81"/>
  <c r="I44" i="81"/>
  <c r="H44" i="81"/>
  <c r="I43" i="81"/>
  <c r="H43" i="81"/>
  <c r="I42" i="81"/>
  <c r="H42" i="81"/>
  <c r="I41" i="81"/>
  <c r="H41" i="81"/>
  <c r="I40" i="81"/>
  <c r="H40" i="81"/>
  <c r="I39" i="81"/>
  <c r="H39" i="81"/>
  <c r="I38" i="81"/>
  <c r="H38" i="81"/>
  <c r="I37" i="81"/>
  <c r="H37" i="81"/>
  <c r="I36" i="81"/>
  <c r="H36" i="81"/>
  <c r="I35" i="81"/>
  <c r="H35" i="81"/>
  <c r="I34" i="81"/>
  <c r="H34" i="81"/>
  <c r="I33" i="81"/>
  <c r="H33" i="81"/>
  <c r="I32" i="81"/>
  <c r="H32" i="81"/>
  <c r="I31" i="81"/>
  <c r="H31" i="81"/>
  <c r="I30" i="81"/>
  <c r="H30" i="81"/>
  <c r="I29" i="81"/>
  <c r="H29" i="81"/>
  <c r="I28" i="81"/>
  <c r="H28" i="81"/>
  <c r="I27" i="81"/>
  <c r="H27" i="81"/>
  <c r="I26" i="81"/>
  <c r="H26" i="81"/>
  <c r="I25" i="81"/>
  <c r="H25" i="81"/>
  <c r="I24" i="81"/>
  <c r="H24" i="81"/>
  <c r="I23" i="81"/>
  <c r="H23" i="81"/>
  <c r="I22" i="81"/>
  <c r="H22" i="81"/>
  <c r="I21" i="81"/>
  <c r="H21" i="81"/>
  <c r="I20" i="81"/>
  <c r="H20" i="81"/>
  <c r="I19" i="81"/>
  <c r="H19" i="81"/>
  <c r="I18" i="81"/>
  <c r="H18" i="81"/>
  <c r="I17" i="81"/>
  <c r="H17" i="81"/>
  <c r="I16" i="81"/>
  <c r="H16" i="81"/>
  <c r="I15" i="81"/>
  <c r="H15" i="81"/>
  <c r="I14" i="81"/>
  <c r="H14" i="81"/>
  <c r="I13" i="81"/>
  <c r="H13" i="81"/>
  <c r="I12" i="81"/>
  <c r="H12" i="81"/>
  <c r="I11" i="81"/>
  <c r="H11" i="81"/>
  <c r="I10" i="81"/>
  <c r="H10" i="81"/>
  <c r="I9" i="81"/>
  <c r="H9" i="81"/>
  <c r="I8" i="81"/>
  <c r="H8" i="81"/>
  <c r="I7" i="81"/>
  <c r="H7" i="81"/>
  <c r="I48" i="82"/>
  <c r="H48" i="82"/>
  <c r="I47" i="82"/>
  <c r="H47" i="82"/>
  <c r="I46" i="82"/>
  <c r="H46" i="82"/>
  <c r="I45" i="82"/>
  <c r="H45" i="82"/>
  <c r="I44" i="82"/>
  <c r="H44" i="82"/>
  <c r="I43" i="82"/>
  <c r="H43" i="82"/>
  <c r="I42" i="82"/>
  <c r="H42" i="82"/>
  <c r="I41" i="82"/>
  <c r="H41" i="82"/>
  <c r="I40" i="82"/>
  <c r="H40" i="82"/>
  <c r="I39" i="82"/>
  <c r="H39" i="82"/>
  <c r="I38" i="82"/>
  <c r="H38" i="82"/>
  <c r="I37" i="82"/>
  <c r="H37" i="82"/>
  <c r="I36" i="82"/>
  <c r="H36" i="82"/>
  <c r="I35" i="82"/>
  <c r="H35" i="82"/>
  <c r="I34" i="82"/>
  <c r="H34" i="82"/>
  <c r="I33" i="82"/>
  <c r="H33" i="82"/>
  <c r="I32" i="82"/>
  <c r="H32" i="82"/>
  <c r="I31" i="82"/>
  <c r="H31" i="82"/>
  <c r="I30" i="82"/>
  <c r="H30" i="82"/>
  <c r="I29" i="82"/>
  <c r="H29" i="82"/>
  <c r="I28" i="82"/>
  <c r="H28" i="82"/>
  <c r="I27" i="82"/>
  <c r="H27" i="82"/>
  <c r="I26" i="82"/>
  <c r="H26" i="82"/>
  <c r="I25" i="82"/>
  <c r="H25" i="82"/>
  <c r="I24" i="82"/>
  <c r="H24" i="82"/>
  <c r="I23" i="82"/>
  <c r="H23" i="82"/>
  <c r="I22" i="82"/>
  <c r="H22" i="82"/>
  <c r="I21" i="82"/>
  <c r="H21" i="82"/>
  <c r="I20" i="82"/>
  <c r="H20" i="82"/>
  <c r="I19" i="82"/>
  <c r="H19" i="82"/>
  <c r="I18" i="82"/>
  <c r="H18" i="82"/>
  <c r="I17" i="82"/>
  <c r="H17" i="82"/>
  <c r="I16" i="82"/>
  <c r="H16" i="82"/>
  <c r="I15" i="82"/>
  <c r="H15" i="82"/>
  <c r="I14" i="82"/>
  <c r="H14" i="82"/>
  <c r="I13" i="82"/>
  <c r="H13" i="82"/>
  <c r="I12" i="82"/>
  <c r="H12" i="82"/>
  <c r="I11" i="82"/>
  <c r="H11" i="82"/>
  <c r="I10" i="82"/>
  <c r="H10" i="82"/>
  <c r="I9" i="82"/>
  <c r="H9" i="82"/>
  <c r="I8" i="82"/>
  <c r="H8" i="82"/>
  <c r="I7" i="82"/>
  <c r="H7" i="82"/>
  <c r="I48" i="83"/>
  <c r="H48" i="83"/>
  <c r="I47" i="83"/>
  <c r="H47" i="83"/>
  <c r="I46" i="83"/>
  <c r="H46" i="83"/>
  <c r="I45" i="83"/>
  <c r="H45" i="83"/>
  <c r="I44" i="83"/>
  <c r="H44" i="83"/>
  <c r="I43" i="83"/>
  <c r="H43" i="83"/>
  <c r="I42" i="83"/>
  <c r="H42" i="83"/>
  <c r="I41" i="83"/>
  <c r="H41" i="83"/>
  <c r="I40" i="83"/>
  <c r="H40" i="83"/>
  <c r="I39" i="83"/>
  <c r="H39" i="83"/>
  <c r="I38" i="83"/>
  <c r="H38" i="83"/>
  <c r="I37" i="83"/>
  <c r="H37" i="83"/>
  <c r="I36" i="83"/>
  <c r="H36" i="83"/>
  <c r="I35" i="83"/>
  <c r="H35" i="83"/>
  <c r="I34" i="83"/>
  <c r="H34" i="83"/>
  <c r="I33" i="83"/>
  <c r="H33" i="83"/>
  <c r="I32" i="83"/>
  <c r="H32" i="83"/>
  <c r="I31" i="83"/>
  <c r="H31" i="83"/>
  <c r="I30" i="83"/>
  <c r="H30" i="83"/>
  <c r="I29" i="83"/>
  <c r="H29" i="83"/>
  <c r="I28" i="83"/>
  <c r="H28" i="83"/>
  <c r="I27" i="83"/>
  <c r="H27" i="83"/>
  <c r="I26" i="83"/>
  <c r="H26" i="83"/>
  <c r="I25" i="83"/>
  <c r="H25" i="83"/>
  <c r="I24" i="83"/>
  <c r="H24" i="83"/>
  <c r="I23" i="83"/>
  <c r="H23" i="83"/>
  <c r="I22" i="83"/>
  <c r="H22" i="83"/>
  <c r="I21" i="83"/>
  <c r="H21" i="83"/>
  <c r="I20" i="83"/>
  <c r="H20" i="83"/>
  <c r="I19" i="83"/>
  <c r="H19" i="83"/>
  <c r="I18" i="83"/>
  <c r="H18" i="83"/>
  <c r="I17" i="83"/>
  <c r="H17" i="83"/>
  <c r="I16" i="83"/>
  <c r="H16" i="83"/>
  <c r="I15" i="83"/>
  <c r="H15" i="83"/>
  <c r="I14" i="83"/>
  <c r="H14" i="83"/>
  <c r="I13" i="83"/>
  <c r="H13" i="83"/>
  <c r="I12" i="83"/>
  <c r="H12" i="83"/>
  <c r="I11" i="83"/>
  <c r="H11" i="83"/>
  <c r="I10" i="83"/>
  <c r="H10" i="83"/>
  <c r="I9" i="83"/>
  <c r="H9" i="83"/>
  <c r="I8" i="83"/>
  <c r="H8" i="83"/>
  <c r="I7" i="83"/>
  <c r="H7" i="83"/>
  <c r="I48" i="80"/>
  <c r="H48" i="80"/>
  <c r="I47" i="80"/>
  <c r="H47" i="80"/>
  <c r="I46" i="80"/>
  <c r="H46" i="80"/>
  <c r="I45" i="80"/>
  <c r="H45" i="80"/>
  <c r="I44" i="80"/>
  <c r="H44" i="80"/>
  <c r="I43" i="80"/>
  <c r="H43" i="80"/>
  <c r="I42" i="80"/>
  <c r="H42" i="80"/>
  <c r="I41" i="80"/>
  <c r="H41" i="80"/>
  <c r="I40" i="80"/>
  <c r="H40" i="80"/>
  <c r="I39" i="80"/>
  <c r="H39" i="80"/>
  <c r="I38" i="80"/>
  <c r="H38" i="80"/>
  <c r="I37" i="80"/>
  <c r="H37" i="80"/>
  <c r="I36" i="80"/>
  <c r="H36" i="80"/>
  <c r="I35" i="80"/>
  <c r="H35" i="80"/>
  <c r="I34" i="80"/>
  <c r="H34" i="80"/>
  <c r="I33" i="80"/>
  <c r="H33" i="80"/>
  <c r="I32" i="80"/>
  <c r="H32" i="80"/>
  <c r="I31" i="80"/>
  <c r="H31" i="80"/>
  <c r="I30" i="80"/>
  <c r="H30" i="80"/>
  <c r="I29" i="80"/>
  <c r="H29" i="80"/>
  <c r="I28" i="80"/>
  <c r="H28" i="80"/>
  <c r="I27" i="80"/>
  <c r="H27" i="80"/>
  <c r="I26" i="80"/>
  <c r="H26" i="80"/>
  <c r="I25" i="80"/>
  <c r="H25" i="80"/>
  <c r="I24" i="80"/>
  <c r="H24" i="80"/>
  <c r="I23" i="80"/>
  <c r="H23" i="80"/>
  <c r="I22" i="80"/>
  <c r="H22" i="80"/>
  <c r="I21" i="80"/>
  <c r="H21" i="80"/>
  <c r="I20" i="80"/>
  <c r="H20" i="80"/>
  <c r="I19" i="80"/>
  <c r="H19" i="80"/>
  <c r="I18" i="80"/>
  <c r="H18" i="80"/>
  <c r="I17" i="80"/>
  <c r="H17" i="80"/>
  <c r="I16" i="80"/>
  <c r="H16" i="80"/>
  <c r="I15" i="80"/>
  <c r="H15" i="80"/>
  <c r="I14" i="80"/>
  <c r="H14" i="80"/>
  <c r="I13" i="80"/>
  <c r="H13" i="80"/>
  <c r="I12" i="80"/>
  <c r="H12" i="80"/>
  <c r="I11" i="80"/>
  <c r="H11" i="80"/>
  <c r="I10" i="80"/>
  <c r="H10" i="80"/>
  <c r="I9" i="80"/>
  <c r="H9" i="80"/>
  <c r="I8" i="80"/>
  <c r="H8" i="80"/>
  <c r="I7" i="80"/>
  <c r="H7" i="80"/>
  <c r="I48" i="79"/>
  <c r="H48" i="79"/>
  <c r="I47" i="79"/>
  <c r="H47" i="79"/>
  <c r="I46" i="79"/>
  <c r="H46" i="79"/>
  <c r="I45" i="79"/>
  <c r="H45" i="79"/>
  <c r="I44" i="79"/>
  <c r="H44" i="79"/>
  <c r="I43" i="79"/>
  <c r="H43" i="79"/>
  <c r="I42" i="79"/>
  <c r="H42" i="79"/>
  <c r="I41" i="79"/>
  <c r="H41" i="79"/>
  <c r="I40" i="79"/>
  <c r="H40" i="79"/>
  <c r="I39" i="79"/>
  <c r="H39" i="79"/>
  <c r="I38" i="79"/>
  <c r="H38" i="79"/>
  <c r="I37" i="79"/>
  <c r="H37" i="79"/>
  <c r="I36" i="79"/>
  <c r="H36" i="79"/>
  <c r="I35" i="79"/>
  <c r="H35" i="79"/>
  <c r="I34" i="79"/>
  <c r="H34" i="79"/>
  <c r="I33" i="79"/>
  <c r="H33" i="79"/>
  <c r="I32" i="79"/>
  <c r="H32" i="79"/>
  <c r="I31" i="79"/>
  <c r="H31" i="79"/>
  <c r="I30" i="79"/>
  <c r="H30" i="79"/>
  <c r="I29" i="79"/>
  <c r="H29" i="79"/>
  <c r="I28" i="79"/>
  <c r="H28" i="79"/>
  <c r="I27" i="79"/>
  <c r="H27" i="79"/>
  <c r="I26" i="79"/>
  <c r="H26" i="79"/>
  <c r="I25" i="79"/>
  <c r="H25" i="79"/>
  <c r="I24" i="79"/>
  <c r="H24" i="79"/>
  <c r="I23" i="79"/>
  <c r="H23" i="79"/>
  <c r="I22" i="79"/>
  <c r="H22" i="79"/>
  <c r="I21" i="79"/>
  <c r="H21" i="79"/>
  <c r="I20" i="79"/>
  <c r="H20" i="79"/>
  <c r="I19" i="79"/>
  <c r="H19" i="79"/>
  <c r="I18" i="79"/>
  <c r="H18" i="79"/>
  <c r="I17" i="79"/>
  <c r="H17" i="79"/>
  <c r="I16" i="79"/>
  <c r="H16" i="79"/>
  <c r="I15" i="79"/>
  <c r="H15" i="79"/>
  <c r="I14" i="79"/>
  <c r="H14" i="79"/>
  <c r="I13" i="79"/>
  <c r="H13" i="79"/>
  <c r="I12" i="79"/>
  <c r="H12" i="79"/>
  <c r="I11" i="79"/>
  <c r="H11" i="79"/>
  <c r="I10" i="79"/>
  <c r="H10" i="79"/>
  <c r="I9" i="79"/>
  <c r="H9" i="79"/>
  <c r="I8" i="79"/>
  <c r="H8" i="79"/>
  <c r="I7" i="79"/>
  <c r="H7" i="79"/>
  <c r="I48" i="77"/>
  <c r="H48" i="77"/>
  <c r="I47" i="77"/>
  <c r="H47" i="77"/>
  <c r="I46" i="77"/>
  <c r="H46" i="77"/>
  <c r="I45" i="77"/>
  <c r="H45" i="77"/>
  <c r="I44" i="77"/>
  <c r="H44" i="77"/>
  <c r="I43" i="77"/>
  <c r="H43" i="77"/>
  <c r="I42" i="77"/>
  <c r="H42" i="77"/>
  <c r="I41" i="77"/>
  <c r="H41" i="77"/>
  <c r="I40" i="77"/>
  <c r="H40" i="77"/>
  <c r="I39" i="77"/>
  <c r="H39" i="77"/>
  <c r="I38" i="77"/>
  <c r="H38" i="77"/>
  <c r="I37" i="77"/>
  <c r="H37" i="77"/>
  <c r="I36" i="77"/>
  <c r="H36" i="77"/>
  <c r="I35" i="77"/>
  <c r="H35" i="77"/>
  <c r="I34" i="77"/>
  <c r="H34" i="77"/>
  <c r="I33" i="77"/>
  <c r="H33" i="77"/>
  <c r="I32" i="77"/>
  <c r="H32" i="77"/>
  <c r="I31" i="77"/>
  <c r="H31" i="77"/>
  <c r="I30" i="77"/>
  <c r="H30" i="77"/>
  <c r="I29" i="77"/>
  <c r="H29" i="77"/>
  <c r="I28" i="77"/>
  <c r="H28" i="77"/>
  <c r="I27" i="77"/>
  <c r="H27" i="77"/>
  <c r="I26" i="77"/>
  <c r="H26" i="77"/>
  <c r="I25" i="77"/>
  <c r="H25" i="77"/>
  <c r="I24" i="77"/>
  <c r="H24" i="77"/>
  <c r="I23" i="77"/>
  <c r="H23" i="77"/>
  <c r="I22" i="77"/>
  <c r="H22" i="77"/>
  <c r="I21" i="77"/>
  <c r="H21" i="77"/>
  <c r="I20" i="77"/>
  <c r="H20" i="77"/>
  <c r="I19" i="77"/>
  <c r="H19" i="77"/>
  <c r="I18" i="77"/>
  <c r="H18" i="77"/>
  <c r="I17" i="77"/>
  <c r="H17" i="77"/>
  <c r="I16" i="77"/>
  <c r="H16" i="77"/>
  <c r="I15" i="77"/>
  <c r="H15" i="77"/>
  <c r="I14" i="77"/>
  <c r="H14" i="77"/>
  <c r="I13" i="77"/>
  <c r="H13" i="77"/>
  <c r="I12" i="77"/>
  <c r="H12" i="77"/>
  <c r="I11" i="77"/>
  <c r="H11" i="77"/>
  <c r="I10" i="77"/>
  <c r="H10" i="77"/>
  <c r="I9" i="77"/>
  <c r="H9" i="77"/>
  <c r="I8" i="77"/>
  <c r="H8" i="77"/>
  <c r="I7" i="77"/>
  <c r="H7" i="77"/>
  <c r="Z48" i="88"/>
  <c r="Y48" i="88"/>
  <c r="Z47" i="88"/>
  <c r="Y47" i="88"/>
  <c r="Z46" i="88"/>
  <c r="Y46" i="88"/>
  <c r="Z45" i="88"/>
  <c r="Y45" i="88"/>
  <c r="Z44" i="88"/>
  <c r="Y44" i="88"/>
  <c r="Z43" i="88"/>
  <c r="Y43" i="88"/>
  <c r="Z42" i="88"/>
  <c r="Y42" i="88"/>
  <c r="Z41" i="88"/>
  <c r="Y41" i="88"/>
  <c r="Z40" i="88"/>
  <c r="Y40" i="88"/>
  <c r="Z39" i="88"/>
  <c r="Y39" i="88"/>
  <c r="Z38" i="88"/>
  <c r="Y38" i="88"/>
  <c r="Z37" i="88"/>
  <c r="Y37" i="88"/>
  <c r="Z36" i="88"/>
  <c r="Y36" i="88"/>
  <c r="Z35" i="88"/>
  <c r="Y35" i="88"/>
  <c r="Z34" i="88"/>
  <c r="Y34" i="88"/>
  <c r="Z33" i="88"/>
  <c r="Y33" i="88"/>
  <c r="Z32" i="88"/>
  <c r="Y32" i="88"/>
  <c r="Z31" i="88"/>
  <c r="Y31" i="88"/>
  <c r="Z30" i="88"/>
  <c r="Y30" i="88"/>
  <c r="Z29" i="88"/>
  <c r="Y29" i="88"/>
  <c r="Z28" i="88"/>
  <c r="Y28" i="88"/>
  <c r="Z27" i="88"/>
  <c r="Y27" i="88"/>
  <c r="Z26" i="88"/>
  <c r="Y26" i="88"/>
  <c r="Z25" i="88"/>
  <c r="Y25" i="88"/>
  <c r="Z24" i="88"/>
  <c r="Y24" i="88"/>
  <c r="Z23" i="88"/>
  <c r="Y23" i="88"/>
  <c r="Z22" i="88"/>
  <c r="Y22" i="88"/>
  <c r="Z21" i="88"/>
  <c r="Y21" i="88"/>
  <c r="Z20" i="88"/>
  <c r="Y20" i="88"/>
  <c r="Z19" i="88"/>
  <c r="Y19" i="88"/>
  <c r="Z18" i="88"/>
  <c r="Y18" i="88"/>
  <c r="Z17" i="88"/>
  <c r="Y17" i="88"/>
  <c r="Z16" i="88"/>
  <c r="Y16" i="88"/>
  <c r="Z15" i="88"/>
  <c r="Y15" i="88"/>
  <c r="Z14" i="88"/>
  <c r="Y14" i="88"/>
  <c r="Z13" i="88"/>
  <c r="Y13" i="88"/>
  <c r="Z12" i="88"/>
  <c r="Y12" i="88"/>
  <c r="Z11" i="88"/>
  <c r="Y11" i="88"/>
  <c r="Z10" i="88"/>
  <c r="Y10" i="88"/>
  <c r="Z9" i="88"/>
  <c r="Y9" i="88"/>
  <c r="Z8" i="88"/>
  <c r="Y8" i="88"/>
  <c r="Z7" i="88"/>
  <c r="Y7" i="88"/>
  <c r="Z48" i="87"/>
  <c r="Y48" i="87"/>
  <c r="Z47" i="87"/>
  <c r="Y47" i="87"/>
  <c r="Z46" i="87"/>
  <c r="Y46" i="87"/>
  <c r="Z45" i="87"/>
  <c r="Y45" i="87"/>
  <c r="Z44" i="87"/>
  <c r="Y44" i="87"/>
  <c r="Z43" i="87"/>
  <c r="Y43" i="87"/>
  <c r="Z42" i="87"/>
  <c r="Y42" i="87"/>
  <c r="Z41" i="87"/>
  <c r="Y41" i="87"/>
  <c r="Z40" i="87"/>
  <c r="Y40" i="87"/>
  <c r="Z39" i="87"/>
  <c r="Y39" i="87"/>
  <c r="Z38" i="87"/>
  <c r="Y38" i="87"/>
  <c r="Z37" i="87"/>
  <c r="Y37" i="87"/>
  <c r="Z36" i="87"/>
  <c r="Y36" i="87"/>
  <c r="Z35" i="87"/>
  <c r="Y35" i="87"/>
  <c r="Z34" i="87"/>
  <c r="Y34" i="87"/>
  <c r="Z33" i="87"/>
  <c r="Y33" i="87"/>
  <c r="Z32" i="87"/>
  <c r="Y32" i="87"/>
  <c r="Z31" i="87"/>
  <c r="Y31" i="87"/>
  <c r="Z30" i="87"/>
  <c r="Y30" i="87"/>
  <c r="Z29" i="87"/>
  <c r="Y29" i="87"/>
  <c r="Z28" i="87"/>
  <c r="Y28" i="87"/>
  <c r="Z27" i="87"/>
  <c r="Y27" i="87"/>
  <c r="Z26" i="87"/>
  <c r="Y26" i="87"/>
  <c r="Z25" i="87"/>
  <c r="Y25" i="87"/>
  <c r="Z24" i="87"/>
  <c r="Y24" i="87"/>
  <c r="Z23" i="87"/>
  <c r="Y23" i="87"/>
  <c r="Z22" i="87"/>
  <c r="Y22" i="87"/>
  <c r="Z21" i="87"/>
  <c r="Y21" i="87"/>
  <c r="Z20" i="87"/>
  <c r="Y20" i="87"/>
  <c r="Z19" i="87"/>
  <c r="Y19" i="87"/>
  <c r="Z18" i="87"/>
  <c r="Y18" i="87"/>
  <c r="Z17" i="87"/>
  <c r="Y17" i="87"/>
  <c r="Z16" i="87"/>
  <c r="Y16" i="87"/>
  <c r="Z15" i="87"/>
  <c r="Y15" i="87"/>
  <c r="Z14" i="87"/>
  <c r="Y14" i="87"/>
  <c r="Z13" i="87"/>
  <c r="Y13" i="87"/>
  <c r="Z12" i="87"/>
  <c r="Y12" i="87"/>
  <c r="Z11" i="87"/>
  <c r="Y11" i="87"/>
  <c r="Z10" i="87"/>
  <c r="Y10" i="87"/>
  <c r="Z9" i="87"/>
  <c r="Y9" i="87"/>
  <c r="Z8" i="87"/>
  <c r="Y8" i="87"/>
  <c r="Z7" i="87"/>
  <c r="Y7" i="87"/>
  <c r="Z48" i="86"/>
  <c r="Y48" i="86"/>
  <c r="Z47" i="86"/>
  <c r="Y47" i="86"/>
  <c r="Z46" i="86"/>
  <c r="Y46" i="86"/>
  <c r="Z45" i="86"/>
  <c r="Y45" i="86"/>
  <c r="Z44" i="86"/>
  <c r="Y44" i="86"/>
  <c r="Z43" i="86"/>
  <c r="Y43" i="86"/>
  <c r="Z42" i="86"/>
  <c r="Y42" i="86"/>
  <c r="Z41" i="86"/>
  <c r="Y41" i="86"/>
  <c r="Z40" i="86"/>
  <c r="Y40" i="86"/>
  <c r="Z39" i="86"/>
  <c r="Y39" i="86"/>
  <c r="Z38" i="86"/>
  <c r="Y38" i="86"/>
  <c r="Z37" i="86"/>
  <c r="Y37" i="86"/>
  <c r="Z36" i="86"/>
  <c r="Y36" i="86"/>
  <c r="Z35" i="86"/>
  <c r="Y35" i="86"/>
  <c r="Z34" i="86"/>
  <c r="Y34" i="86"/>
  <c r="Z33" i="86"/>
  <c r="Y33" i="86"/>
  <c r="Z32" i="86"/>
  <c r="Y32" i="86"/>
  <c r="Z31" i="86"/>
  <c r="Y31" i="86"/>
  <c r="Z30" i="86"/>
  <c r="Y30" i="86"/>
  <c r="Z29" i="86"/>
  <c r="Y29" i="86"/>
  <c r="Z28" i="86"/>
  <c r="Y28" i="86"/>
  <c r="Z27" i="86"/>
  <c r="Y27" i="86"/>
  <c r="Z26" i="86"/>
  <c r="Y26" i="86"/>
  <c r="Z25" i="86"/>
  <c r="Y25" i="86"/>
  <c r="Z24" i="86"/>
  <c r="Y24" i="86"/>
  <c r="Z23" i="86"/>
  <c r="Y23" i="86"/>
  <c r="Z22" i="86"/>
  <c r="Y22" i="86"/>
  <c r="Z21" i="86"/>
  <c r="Y21" i="86"/>
  <c r="Z20" i="86"/>
  <c r="Y20" i="86"/>
  <c r="Z19" i="86"/>
  <c r="Y19" i="86"/>
  <c r="Z18" i="86"/>
  <c r="Y18" i="86"/>
  <c r="Z17" i="86"/>
  <c r="Y17" i="86"/>
  <c r="Z16" i="86"/>
  <c r="Y16" i="86"/>
  <c r="Z15" i="86"/>
  <c r="Y15" i="86"/>
  <c r="Z14" i="86"/>
  <c r="Y14" i="86"/>
  <c r="Z13" i="86"/>
  <c r="Y13" i="86"/>
  <c r="Z12" i="86"/>
  <c r="Y12" i="86"/>
  <c r="Z11" i="86"/>
  <c r="Y11" i="86"/>
  <c r="Z10" i="86"/>
  <c r="Y10" i="86"/>
  <c r="Z9" i="86"/>
  <c r="Y9" i="86"/>
  <c r="Z8" i="86"/>
  <c r="Y8" i="86"/>
  <c r="Z7" i="86"/>
  <c r="Y7" i="86"/>
  <c r="Z48" i="85"/>
  <c r="Y48" i="85"/>
  <c r="Z47" i="85"/>
  <c r="Y47" i="85"/>
  <c r="Z46" i="85"/>
  <c r="Y46" i="85"/>
  <c r="Z45" i="85"/>
  <c r="Y45" i="85"/>
  <c r="Z44" i="85"/>
  <c r="Y44" i="85"/>
  <c r="Z43" i="85"/>
  <c r="Y43" i="85"/>
  <c r="Z42" i="85"/>
  <c r="Y42" i="85"/>
  <c r="Z41" i="85"/>
  <c r="Y41" i="85"/>
  <c r="Z40" i="85"/>
  <c r="Y40" i="85"/>
  <c r="Z39" i="85"/>
  <c r="Y39" i="85"/>
  <c r="Z38" i="85"/>
  <c r="Y38" i="85"/>
  <c r="Z37" i="85"/>
  <c r="Y37" i="85"/>
  <c r="Z36" i="85"/>
  <c r="Y36" i="85"/>
  <c r="Z35" i="85"/>
  <c r="Y35" i="85"/>
  <c r="Z34" i="85"/>
  <c r="Y34" i="85"/>
  <c r="Z33" i="85"/>
  <c r="Y33" i="85"/>
  <c r="Z32" i="85"/>
  <c r="Y32" i="85"/>
  <c r="Z31" i="85"/>
  <c r="Y31" i="85"/>
  <c r="Z30" i="85"/>
  <c r="Y30" i="85"/>
  <c r="Z29" i="85"/>
  <c r="Y29" i="85"/>
  <c r="Z28" i="85"/>
  <c r="Y28" i="85"/>
  <c r="Z27" i="85"/>
  <c r="Y27" i="85"/>
  <c r="Z26" i="85"/>
  <c r="Y26" i="85"/>
  <c r="Z25" i="85"/>
  <c r="Y25" i="85"/>
  <c r="Z24" i="85"/>
  <c r="Y24" i="85"/>
  <c r="Z23" i="85"/>
  <c r="Y23" i="85"/>
  <c r="Z22" i="85"/>
  <c r="Y22" i="85"/>
  <c r="Z21" i="85"/>
  <c r="Y21" i="85"/>
  <c r="Z20" i="85"/>
  <c r="Y20" i="85"/>
  <c r="Z19" i="85"/>
  <c r="Y19" i="85"/>
  <c r="Z18" i="85"/>
  <c r="Y18" i="85"/>
  <c r="Z17" i="85"/>
  <c r="Y17" i="85"/>
  <c r="Z16" i="85"/>
  <c r="Y16" i="85"/>
  <c r="Z15" i="85"/>
  <c r="Y15" i="85"/>
  <c r="Z14" i="85"/>
  <c r="Y14" i="85"/>
  <c r="Z13" i="85"/>
  <c r="Y13" i="85"/>
  <c r="Z12" i="85"/>
  <c r="Y12" i="85"/>
  <c r="Z11" i="85"/>
  <c r="Y11" i="85"/>
  <c r="Z10" i="85"/>
  <c r="Y10" i="85"/>
  <c r="Z9" i="85"/>
  <c r="Y9" i="85"/>
  <c r="Z8" i="85"/>
  <c r="Y8" i="85"/>
  <c r="Z7" i="85"/>
  <c r="Y7" i="85"/>
  <c r="Z48" i="84"/>
  <c r="Y48" i="84"/>
  <c r="Z47" i="84"/>
  <c r="Y47" i="84"/>
  <c r="Z46" i="84"/>
  <c r="Y46" i="84"/>
  <c r="Z45" i="84"/>
  <c r="Y45" i="84"/>
  <c r="Z44" i="84"/>
  <c r="Y44" i="84"/>
  <c r="Z43" i="84"/>
  <c r="Y43" i="84"/>
  <c r="Z42" i="84"/>
  <c r="Y42" i="84"/>
  <c r="Z41" i="84"/>
  <c r="Y41" i="84"/>
  <c r="Z40" i="84"/>
  <c r="Y40" i="84"/>
  <c r="Z39" i="84"/>
  <c r="Y39" i="84"/>
  <c r="Z38" i="84"/>
  <c r="Y38" i="84"/>
  <c r="Z37" i="84"/>
  <c r="Y37" i="84"/>
  <c r="Z36" i="84"/>
  <c r="Y36" i="84"/>
  <c r="Z35" i="84"/>
  <c r="Y35" i="84"/>
  <c r="Z34" i="84"/>
  <c r="Y34" i="84"/>
  <c r="Z33" i="84"/>
  <c r="Y33" i="84"/>
  <c r="Z32" i="84"/>
  <c r="Y32" i="84"/>
  <c r="Z31" i="84"/>
  <c r="Y31" i="84"/>
  <c r="Z30" i="84"/>
  <c r="Y30" i="84"/>
  <c r="Z29" i="84"/>
  <c r="Y29" i="84"/>
  <c r="Z28" i="84"/>
  <c r="Y28" i="84"/>
  <c r="Z27" i="84"/>
  <c r="Y27" i="84"/>
  <c r="Z26" i="84"/>
  <c r="Y26" i="84"/>
  <c r="Z25" i="84"/>
  <c r="Y25" i="84"/>
  <c r="Z24" i="84"/>
  <c r="Y24" i="84"/>
  <c r="Z23" i="84"/>
  <c r="Y23" i="84"/>
  <c r="Z22" i="84"/>
  <c r="Y22" i="84"/>
  <c r="Z21" i="84"/>
  <c r="Y21" i="84"/>
  <c r="Z20" i="84"/>
  <c r="Y20" i="84"/>
  <c r="Z19" i="84"/>
  <c r="Y19" i="84"/>
  <c r="Z18" i="84"/>
  <c r="Y18" i="84"/>
  <c r="Z17" i="84"/>
  <c r="Y17" i="84"/>
  <c r="Z16" i="84"/>
  <c r="Y16" i="84"/>
  <c r="Z15" i="84"/>
  <c r="Y15" i="84"/>
  <c r="Z14" i="84"/>
  <c r="Y14" i="84"/>
  <c r="Z13" i="84"/>
  <c r="Y13" i="84"/>
  <c r="Z12" i="84"/>
  <c r="Y12" i="84"/>
  <c r="Z11" i="84"/>
  <c r="Y11" i="84"/>
  <c r="Z10" i="84"/>
  <c r="Y10" i="84"/>
  <c r="Z9" i="84"/>
  <c r="Y9" i="84"/>
  <c r="Z8" i="84"/>
  <c r="Y8" i="84"/>
  <c r="Z7" i="84"/>
  <c r="Y7" i="84"/>
  <c r="Z48" i="81"/>
  <c r="Y48" i="81"/>
  <c r="Z47" i="81"/>
  <c r="Y47" i="81"/>
  <c r="Z46" i="81"/>
  <c r="Y46" i="81"/>
  <c r="Z45" i="81"/>
  <c r="Y45" i="81"/>
  <c r="Z44" i="81"/>
  <c r="Y44" i="81"/>
  <c r="Z43" i="81"/>
  <c r="Y43" i="81"/>
  <c r="Z42" i="81"/>
  <c r="Y42" i="81"/>
  <c r="Z41" i="81"/>
  <c r="Y41" i="81"/>
  <c r="Z40" i="81"/>
  <c r="Y40" i="81"/>
  <c r="Z39" i="81"/>
  <c r="Y39" i="81"/>
  <c r="Z38" i="81"/>
  <c r="Y38" i="81"/>
  <c r="Z37" i="81"/>
  <c r="Y37" i="81"/>
  <c r="Z36" i="81"/>
  <c r="Y36" i="81"/>
  <c r="Z35" i="81"/>
  <c r="Y35" i="81"/>
  <c r="Z34" i="81"/>
  <c r="Y34" i="81"/>
  <c r="Z33" i="81"/>
  <c r="Y33" i="81"/>
  <c r="Z32" i="81"/>
  <c r="Y32" i="81"/>
  <c r="Z31" i="81"/>
  <c r="Y31" i="81"/>
  <c r="Z30" i="81"/>
  <c r="Y30" i="81"/>
  <c r="Z29" i="81"/>
  <c r="Y29" i="81"/>
  <c r="Z28" i="81"/>
  <c r="Y28" i="81"/>
  <c r="Z27" i="81"/>
  <c r="Y27" i="81"/>
  <c r="Z26" i="81"/>
  <c r="Y26" i="81"/>
  <c r="Z25" i="81"/>
  <c r="Y25" i="81"/>
  <c r="Z24" i="81"/>
  <c r="Y24" i="81"/>
  <c r="Z23" i="81"/>
  <c r="Y23" i="81"/>
  <c r="Z22" i="81"/>
  <c r="Y22" i="81"/>
  <c r="Z21" i="81"/>
  <c r="Y21" i="81"/>
  <c r="Z20" i="81"/>
  <c r="Y20" i="81"/>
  <c r="Z19" i="81"/>
  <c r="Y19" i="81"/>
  <c r="Z18" i="81"/>
  <c r="Y18" i="81"/>
  <c r="Z17" i="81"/>
  <c r="Y17" i="81"/>
  <c r="Z16" i="81"/>
  <c r="Y16" i="81"/>
  <c r="Z15" i="81"/>
  <c r="Y15" i="81"/>
  <c r="Z14" i="81"/>
  <c r="Y14" i="81"/>
  <c r="Z13" i="81"/>
  <c r="Y13" i="81"/>
  <c r="Z12" i="81"/>
  <c r="Y12" i="81"/>
  <c r="Z11" i="81"/>
  <c r="Y11" i="81"/>
  <c r="Z10" i="81"/>
  <c r="Y10" i="81"/>
  <c r="Z9" i="81"/>
  <c r="Y9" i="81"/>
  <c r="Z8" i="81"/>
  <c r="Y8" i="81"/>
  <c r="Z7" i="81"/>
  <c r="Y7" i="81"/>
  <c r="Z48" i="82"/>
  <c r="Y48" i="82"/>
  <c r="Z47" i="82"/>
  <c r="Y47" i="82"/>
  <c r="Z46" i="82"/>
  <c r="Y46" i="82"/>
  <c r="Z45" i="82"/>
  <c r="Y45" i="82"/>
  <c r="Z44" i="82"/>
  <c r="Y44" i="82"/>
  <c r="Z43" i="82"/>
  <c r="Y43" i="82"/>
  <c r="Z42" i="82"/>
  <c r="Y42" i="82"/>
  <c r="Z41" i="82"/>
  <c r="Y41" i="82"/>
  <c r="Z40" i="82"/>
  <c r="Y40" i="82"/>
  <c r="Z39" i="82"/>
  <c r="Y39" i="82"/>
  <c r="Z38" i="82"/>
  <c r="Y38" i="82"/>
  <c r="Z37" i="82"/>
  <c r="Y37" i="82"/>
  <c r="Z36" i="82"/>
  <c r="Y36" i="82"/>
  <c r="Z35" i="82"/>
  <c r="Y35" i="82"/>
  <c r="Z34" i="82"/>
  <c r="Y34" i="82"/>
  <c r="Z33" i="82"/>
  <c r="Y33" i="82"/>
  <c r="Z32" i="82"/>
  <c r="Y32" i="82"/>
  <c r="Z31" i="82"/>
  <c r="Y31" i="82"/>
  <c r="Z30" i="82"/>
  <c r="Y30" i="82"/>
  <c r="Z29" i="82"/>
  <c r="Y29" i="82"/>
  <c r="Z28" i="82"/>
  <c r="Y28" i="82"/>
  <c r="Z27" i="82"/>
  <c r="Y27" i="82"/>
  <c r="Z26" i="82"/>
  <c r="Y26" i="82"/>
  <c r="Z25" i="82"/>
  <c r="Y25" i="82"/>
  <c r="Z24" i="82"/>
  <c r="Y24" i="82"/>
  <c r="Z23" i="82"/>
  <c r="Y23" i="82"/>
  <c r="Z22" i="82"/>
  <c r="Y22" i="82"/>
  <c r="Z21" i="82"/>
  <c r="Y21" i="82"/>
  <c r="Z20" i="82"/>
  <c r="Y20" i="82"/>
  <c r="Z19" i="82"/>
  <c r="Y19" i="82"/>
  <c r="Z18" i="82"/>
  <c r="Y18" i="82"/>
  <c r="Z17" i="82"/>
  <c r="Y17" i="82"/>
  <c r="Z16" i="82"/>
  <c r="Y16" i="82"/>
  <c r="Z15" i="82"/>
  <c r="Y15" i="82"/>
  <c r="Z14" i="82"/>
  <c r="Y14" i="82"/>
  <c r="Z13" i="82"/>
  <c r="Y13" i="82"/>
  <c r="Z12" i="82"/>
  <c r="Y12" i="82"/>
  <c r="Z11" i="82"/>
  <c r="Y11" i="82"/>
  <c r="Z10" i="82"/>
  <c r="Y10" i="82"/>
  <c r="Z9" i="82"/>
  <c r="Y9" i="82"/>
  <c r="Z8" i="82"/>
  <c r="Y8" i="82"/>
  <c r="Z7" i="82"/>
  <c r="Y7" i="82"/>
  <c r="Z48" i="83"/>
  <c r="Y48" i="83"/>
  <c r="Z47" i="83"/>
  <c r="Y47" i="83"/>
  <c r="Z46" i="83"/>
  <c r="Y46" i="83"/>
  <c r="Z45" i="83"/>
  <c r="Y45" i="83"/>
  <c r="Z44" i="83"/>
  <c r="Y44" i="83"/>
  <c r="Z43" i="83"/>
  <c r="Y43" i="83"/>
  <c r="Z42" i="83"/>
  <c r="Y42" i="83"/>
  <c r="Z41" i="83"/>
  <c r="Y41" i="83"/>
  <c r="Z40" i="83"/>
  <c r="Y40" i="83"/>
  <c r="Z39" i="83"/>
  <c r="Y39" i="83"/>
  <c r="Z38" i="83"/>
  <c r="Y38" i="83"/>
  <c r="Z37" i="83"/>
  <c r="Y37" i="83"/>
  <c r="Z36" i="83"/>
  <c r="Y36" i="83"/>
  <c r="Z35" i="83"/>
  <c r="Y35" i="83"/>
  <c r="Z34" i="83"/>
  <c r="Y34" i="83"/>
  <c r="Z33" i="83"/>
  <c r="Y33" i="83"/>
  <c r="Z32" i="83"/>
  <c r="Y32" i="83"/>
  <c r="Z31" i="83"/>
  <c r="Y31" i="83"/>
  <c r="Z30" i="83"/>
  <c r="Y30" i="83"/>
  <c r="Z29" i="83"/>
  <c r="Y29" i="83"/>
  <c r="Z28" i="83"/>
  <c r="Y28" i="83"/>
  <c r="Z27" i="83"/>
  <c r="Y27" i="83"/>
  <c r="Z26" i="83"/>
  <c r="Y26" i="83"/>
  <c r="Z25" i="83"/>
  <c r="Y25" i="83"/>
  <c r="Z24" i="83"/>
  <c r="Y24" i="83"/>
  <c r="Z23" i="83"/>
  <c r="Y23" i="83"/>
  <c r="Z22" i="83"/>
  <c r="Y22" i="83"/>
  <c r="Z21" i="83"/>
  <c r="Y21" i="83"/>
  <c r="Z20" i="83"/>
  <c r="Y20" i="83"/>
  <c r="Z19" i="83"/>
  <c r="Y19" i="83"/>
  <c r="Z18" i="83"/>
  <c r="Y18" i="83"/>
  <c r="Z17" i="83"/>
  <c r="Y17" i="83"/>
  <c r="Z16" i="83"/>
  <c r="Y16" i="83"/>
  <c r="Z15" i="83"/>
  <c r="Y15" i="83"/>
  <c r="Z14" i="83"/>
  <c r="Y14" i="83"/>
  <c r="Z13" i="83"/>
  <c r="Y13" i="83"/>
  <c r="Z12" i="83"/>
  <c r="Y12" i="83"/>
  <c r="Z11" i="83"/>
  <c r="Y11" i="83"/>
  <c r="Z10" i="83"/>
  <c r="Y10" i="83"/>
  <c r="Z9" i="83"/>
  <c r="Y9" i="83"/>
  <c r="Z8" i="83"/>
  <c r="Y8" i="83"/>
  <c r="Z7" i="83"/>
  <c r="Y7" i="83"/>
  <c r="Y48" i="80"/>
  <c r="Z47" i="80"/>
  <c r="Y47" i="80"/>
  <c r="Z46" i="80"/>
  <c r="Y46" i="80"/>
  <c r="Z45" i="80"/>
  <c r="Y45" i="80"/>
  <c r="Z44" i="80"/>
  <c r="Y44" i="80"/>
  <c r="Z43" i="80"/>
  <c r="Y43" i="80"/>
  <c r="Z42" i="80"/>
  <c r="Y42" i="80"/>
  <c r="Z41" i="80"/>
  <c r="Y41" i="80"/>
  <c r="Z40" i="80"/>
  <c r="Y40" i="80"/>
  <c r="Z39" i="80"/>
  <c r="Y39" i="80"/>
  <c r="Z38" i="80"/>
  <c r="Y38" i="80"/>
  <c r="Z37" i="80"/>
  <c r="Y37" i="80"/>
  <c r="Z36" i="80"/>
  <c r="Y36" i="80"/>
  <c r="Z35" i="80"/>
  <c r="Y35" i="80"/>
  <c r="Z34" i="80"/>
  <c r="Y34" i="80"/>
  <c r="Z33" i="80"/>
  <c r="Y33" i="80"/>
  <c r="Z32" i="80"/>
  <c r="Y32" i="80"/>
  <c r="Z31" i="80"/>
  <c r="Y31" i="80"/>
  <c r="Z30" i="80"/>
  <c r="Y30" i="80"/>
  <c r="Z29" i="80"/>
  <c r="Y29" i="80"/>
  <c r="Z28" i="80"/>
  <c r="Y28" i="80"/>
  <c r="Z27" i="80"/>
  <c r="Y27" i="80"/>
  <c r="Z26" i="80"/>
  <c r="Y26" i="80"/>
  <c r="Z25" i="80"/>
  <c r="Y25" i="80"/>
  <c r="Z24" i="80"/>
  <c r="Y24" i="80"/>
  <c r="Z23" i="80"/>
  <c r="Y23" i="80"/>
  <c r="Z22" i="80"/>
  <c r="Y22" i="80"/>
  <c r="Z21" i="80"/>
  <c r="Y21" i="80"/>
  <c r="Z20" i="80"/>
  <c r="Y20" i="80"/>
  <c r="Z19" i="80"/>
  <c r="Y19" i="80"/>
  <c r="Z18" i="80"/>
  <c r="Y18" i="80"/>
  <c r="Z17" i="80"/>
  <c r="Y17" i="80"/>
  <c r="Z16" i="80"/>
  <c r="Y16" i="80"/>
  <c r="Z15" i="80"/>
  <c r="Y15" i="80"/>
  <c r="Z14" i="80"/>
  <c r="Y14" i="80"/>
  <c r="Z13" i="80"/>
  <c r="Y13" i="80"/>
  <c r="Z12" i="80"/>
  <c r="Y12" i="80"/>
  <c r="Z11" i="80"/>
  <c r="Y11" i="80"/>
  <c r="Z10" i="80"/>
  <c r="Y10" i="80"/>
  <c r="Z9" i="80"/>
  <c r="Y9" i="80"/>
  <c r="Z8" i="80"/>
  <c r="Y8" i="80"/>
  <c r="Z7" i="80"/>
  <c r="Y7" i="80"/>
  <c r="Z48" i="79"/>
  <c r="Y48" i="79"/>
  <c r="Z47" i="79"/>
  <c r="Y47" i="79"/>
  <c r="Z46" i="79"/>
  <c r="Y46" i="79"/>
  <c r="Z45" i="79"/>
  <c r="Y45" i="79"/>
  <c r="Z44" i="79"/>
  <c r="Y44" i="79"/>
  <c r="Z43" i="79"/>
  <c r="Y43" i="79"/>
  <c r="Z42" i="79"/>
  <c r="Y42" i="79"/>
  <c r="Z41" i="79"/>
  <c r="Y41" i="79"/>
  <c r="Z40" i="79"/>
  <c r="Y40" i="79"/>
  <c r="Z39" i="79"/>
  <c r="Y39" i="79"/>
  <c r="Z38" i="79"/>
  <c r="Y38" i="79"/>
  <c r="Z37" i="79"/>
  <c r="Y37" i="79"/>
  <c r="Z36" i="79"/>
  <c r="Y36" i="79"/>
  <c r="Z35" i="79"/>
  <c r="Y35" i="79"/>
  <c r="Z34" i="79"/>
  <c r="Y34" i="79"/>
  <c r="Z33" i="79"/>
  <c r="Y33" i="79"/>
  <c r="Z32" i="79"/>
  <c r="Y32" i="79"/>
  <c r="Z31" i="79"/>
  <c r="Y31" i="79"/>
  <c r="Z30" i="79"/>
  <c r="Y30" i="79"/>
  <c r="Z29" i="79"/>
  <c r="Y29" i="79"/>
  <c r="Z28" i="79"/>
  <c r="Y28" i="79"/>
  <c r="Z27" i="79"/>
  <c r="Y27" i="79"/>
  <c r="Z26" i="79"/>
  <c r="Y26" i="79"/>
  <c r="Z25" i="79"/>
  <c r="Y25" i="79"/>
  <c r="Z24" i="79"/>
  <c r="Y24" i="79"/>
  <c r="Z23" i="79"/>
  <c r="Y23" i="79"/>
  <c r="Z22" i="79"/>
  <c r="Y22" i="79"/>
  <c r="Z21" i="79"/>
  <c r="Y21" i="79"/>
  <c r="Z20" i="79"/>
  <c r="Y20" i="79"/>
  <c r="Z19" i="79"/>
  <c r="Y19" i="79"/>
  <c r="Z18" i="79"/>
  <c r="Y18" i="79"/>
  <c r="Z17" i="79"/>
  <c r="Y17" i="79"/>
  <c r="Z16" i="79"/>
  <c r="Y16" i="79"/>
  <c r="Z15" i="79"/>
  <c r="Y15" i="79"/>
  <c r="Z14" i="79"/>
  <c r="Y14" i="79"/>
  <c r="Z13" i="79"/>
  <c r="Y13" i="79"/>
  <c r="Z12" i="79"/>
  <c r="Y12" i="79"/>
  <c r="Z11" i="79"/>
  <c r="Y11" i="79"/>
  <c r="Z10" i="79"/>
  <c r="Y10" i="79"/>
  <c r="Z9" i="79"/>
  <c r="Y9" i="79"/>
  <c r="Z8" i="79"/>
  <c r="Y8" i="79"/>
  <c r="Z7" i="79"/>
  <c r="Y7" i="79"/>
  <c r="Z48" i="77"/>
  <c r="Y48" i="77"/>
  <c r="Z47" i="77"/>
  <c r="Y47" i="77"/>
  <c r="Z46" i="77"/>
  <c r="Y46" i="77"/>
  <c r="Z45" i="77"/>
  <c r="Y45" i="77"/>
  <c r="Z44" i="77"/>
  <c r="Y44" i="77"/>
  <c r="Z43" i="77"/>
  <c r="Y43" i="77"/>
  <c r="Z42" i="77"/>
  <c r="Y42" i="77"/>
  <c r="Z41" i="77"/>
  <c r="Y41" i="77"/>
  <c r="Z40" i="77"/>
  <c r="Y40" i="77"/>
  <c r="Z39" i="77"/>
  <c r="Y39" i="77"/>
  <c r="Z38" i="77"/>
  <c r="Y38" i="77"/>
  <c r="Z37" i="77"/>
  <c r="Y37" i="77"/>
  <c r="Z36" i="77"/>
  <c r="Y36" i="77"/>
  <c r="Z35" i="77"/>
  <c r="Y35" i="77"/>
  <c r="Z34" i="77"/>
  <c r="Y34" i="77"/>
  <c r="Z33" i="77"/>
  <c r="Y33" i="77"/>
  <c r="Z32" i="77"/>
  <c r="Y32" i="77"/>
  <c r="Z31" i="77"/>
  <c r="Y31" i="77"/>
  <c r="Z30" i="77"/>
  <c r="Y30" i="77"/>
  <c r="Z29" i="77"/>
  <c r="Y29" i="77"/>
  <c r="Z28" i="77"/>
  <c r="Y28" i="77"/>
  <c r="Z27" i="77"/>
  <c r="Y27" i="77"/>
  <c r="Z26" i="77"/>
  <c r="Y26" i="77"/>
  <c r="Z25" i="77"/>
  <c r="Y25" i="77"/>
  <c r="Z24" i="77"/>
  <c r="Y24" i="77"/>
  <c r="Z23" i="77"/>
  <c r="Y23" i="77"/>
  <c r="Z22" i="77"/>
  <c r="Y22" i="77"/>
  <c r="Z21" i="77"/>
  <c r="Y21" i="77"/>
  <c r="Z20" i="77"/>
  <c r="Y20" i="77"/>
  <c r="Z19" i="77"/>
  <c r="Y19" i="77"/>
  <c r="Z18" i="77"/>
  <c r="Y18" i="77"/>
  <c r="Z17" i="77"/>
  <c r="Y17" i="77"/>
  <c r="Z16" i="77"/>
  <c r="Y16" i="77"/>
  <c r="Z15" i="77"/>
  <c r="Y15" i="77"/>
  <c r="Z14" i="77"/>
  <c r="Y14" i="77"/>
  <c r="Z13" i="77"/>
  <c r="Y13" i="77"/>
  <c r="Z12" i="77"/>
  <c r="Y12" i="77"/>
  <c r="Z11" i="77"/>
  <c r="Y11" i="77"/>
  <c r="Z10" i="77"/>
  <c r="Y10" i="77"/>
  <c r="Z9" i="77"/>
  <c r="Y9" i="77"/>
  <c r="Z8" i="77"/>
  <c r="Y8" i="77"/>
  <c r="Z7" i="77"/>
  <c r="Y7" i="77"/>
  <c r="Z48" i="89"/>
  <c r="Y48" i="89"/>
  <c r="Z47" i="89"/>
  <c r="Y47" i="89"/>
  <c r="Z46" i="89"/>
  <c r="Y46" i="89"/>
  <c r="Z45" i="89"/>
  <c r="Y45" i="89"/>
  <c r="Z44" i="89"/>
  <c r="Y44" i="89"/>
  <c r="Z43" i="89"/>
  <c r="Y43" i="89"/>
  <c r="Z42" i="89"/>
  <c r="Y42" i="89"/>
  <c r="Z41" i="89"/>
  <c r="Y41" i="89"/>
  <c r="Z40" i="89"/>
  <c r="Y40" i="89"/>
  <c r="Z39" i="89"/>
  <c r="Y39" i="89"/>
  <c r="Z38" i="89"/>
  <c r="Y38" i="89"/>
  <c r="Z37" i="89"/>
  <c r="Y37" i="89"/>
  <c r="Z36" i="89"/>
  <c r="Y36" i="89"/>
  <c r="Z35" i="89"/>
  <c r="Y35" i="89"/>
  <c r="Z34" i="89"/>
  <c r="Y34" i="89"/>
  <c r="Z33" i="89"/>
  <c r="Y33" i="89"/>
  <c r="Z32" i="89"/>
  <c r="Y32" i="89"/>
  <c r="Z31" i="89"/>
  <c r="Y31" i="89"/>
  <c r="Z30" i="89"/>
  <c r="Y30" i="89"/>
  <c r="Z29" i="89"/>
  <c r="Y29" i="89"/>
  <c r="Z28" i="89"/>
  <c r="Y28" i="89"/>
  <c r="Z27" i="89"/>
  <c r="Y27" i="89"/>
  <c r="Z26" i="89"/>
  <c r="Y26" i="89"/>
  <c r="Z25" i="89"/>
  <c r="Y25" i="89"/>
  <c r="Z24" i="89"/>
  <c r="Y24" i="89"/>
  <c r="Z23" i="89"/>
  <c r="Y23" i="89"/>
  <c r="Z22" i="89"/>
  <c r="Y22" i="89"/>
  <c r="Z21" i="89"/>
  <c r="Y21" i="89"/>
  <c r="Z20" i="89"/>
  <c r="Y20" i="89"/>
  <c r="Z19" i="89"/>
  <c r="Y19" i="89"/>
  <c r="Z18" i="89"/>
  <c r="Y18" i="89"/>
  <c r="Z17" i="89"/>
  <c r="Y17" i="89"/>
  <c r="Z16" i="89"/>
  <c r="Y16" i="89"/>
  <c r="Z15" i="89"/>
  <c r="Y15" i="89"/>
  <c r="Z14" i="89"/>
  <c r="Y14" i="89"/>
  <c r="Z13" i="89"/>
  <c r="Y13" i="89"/>
  <c r="Z12" i="89"/>
  <c r="Y12" i="89"/>
  <c r="Z11" i="89"/>
  <c r="Y11" i="89"/>
  <c r="Z10" i="89"/>
  <c r="Y10" i="89"/>
  <c r="Z9" i="89"/>
  <c r="Y9" i="89"/>
  <c r="Z8" i="89"/>
  <c r="Y8" i="89"/>
  <c r="Z7" i="89"/>
  <c r="Y7" i="89"/>
  <c r="AJ48" i="89"/>
  <c r="AI48" i="89"/>
  <c r="AJ47" i="89"/>
  <c r="AI47" i="89"/>
  <c r="AJ46" i="89"/>
  <c r="AI46" i="89"/>
  <c r="AJ45" i="89"/>
  <c r="AI45" i="89"/>
  <c r="AJ44" i="89"/>
  <c r="AI44" i="89"/>
  <c r="AJ43" i="89"/>
  <c r="AI43" i="89"/>
  <c r="AJ42" i="89"/>
  <c r="AI42" i="89"/>
  <c r="AJ41" i="89"/>
  <c r="AI41" i="89"/>
  <c r="AJ40" i="89"/>
  <c r="AI40" i="89"/>
  <c r="AJ39" i="89"/>
  <c r="AI39" i="89"/>
  <c r="AJ38" i="89"/>
  <c r="AI38" i="89"/>
  <c r="AJ37" i="89"/>
  <c r="AI37" i="89"/>
  <c r="AJ36" i="89"/>
  <c r="AI36" i="89"/>
  <c r="AJ35" i="89"/>
  <c r="AI35" i="89"/>
  <c r="AJ34" i="89"/>
  <c r="AI34" i="89"/>
  <c r="AJ33" i="89"/>
  <c r="AI33" i="89"/>
  <c r="AJ32" i="89"/>
  <c r="AI32" i="89"/>
  <c r="AJ31" i="89"/>
  <c r="AI31" i="89"/>
  <c r="AJ30" i="89"/>
  <c r="AI30" i="89"/>
  <c r="AJ29" i="89"/>
  <c r="AI29" i="89"/>
  <c r="AJ28" i="89"/>
  <c r="AI28" i="89"/>
  <c r="AJ27" i="89"/>
  <c r="AI27" i="89"/>
  <c r="AJ26" i="89"/>
  <c r="AI26" i="89"/>
  <c r="AJ25" i="89"/>
  <c r="AI25" i="89"/>
  <c r="AJ24" i="89"/>
  <c r="AI24" i="89"/>
  <c r="AJ23" i="89"/>
  <c r="AI23" i="89"/>
  <c r="AJ22" i="89"/>
  <c r="AI22" i="89"/>
  <c r="AJ21" i="89"/>
  <c r="AI21" i="89"/>
  <c r="AJ20" i="89"/>
  <c r="AI20" i="89"/>
  <c r="AJ19" i="89"/>
  <c r="AI19" i="89"/>
  <c r="AJ18" i="89"/>
  <c r="AI18" i="89"/>
  <c r="AJ17" i="89"/>
  <c r="AI17" i="89"/>
  <c r="AJ16" i="89"/>
  <c r="AI16" i="89"/>
  <c r="AJ15" i="89"/>
  <c r="AI15" i="89"/>
  <c r="AJ14" i="89"/>
  <c r="AI14" i="89"/>
  <c r="AJ13" i="89"/>
  <c r="AI13" i="89"/>
  <c r="AJ12" i="89"/>
  <c r="AI12" i="89"/>
  <c r="AJ11" i="89"/>
  <c r="AI11" i="89"/>
  <c r="AJ10" i="89"/>
  <c r="AI10" i="89"/>
  <c r="AJ9" i="89"/>
  <c r="AI9" i="89"/>
  <c r="AJ8" i="89"/>
  <c r="AI8" i="89"/>
  <c r="AJ7" i="89"/>
  <c r="AI7" i="89"/>
  <c r="AJ48" i="88"/>
  <c r="AI48" i="88"/>
  <c r="AJ47" i="88"/>
  <c r="AI47" i="88"/>
  <c r="AJ46" i="88"/>
  <c r="AI46" i="88"/>
  <c r="AJ45" i="88"/>
  <c r="AI45" i="88"/>
  <c r="AJ44" i="88"/>
  <c r="AI44" i="88"/>
  <c r="AJ43" i="88"/>
  <c r="AI43" i="88"/>
  <c r="AJ42" i="88"/>
  <c r="AI42" i="88"/>
  <c r="AJ41" i="88"/>
  <c r="AI41" i="88"/>
  <c r="AJ40" i="88"/>
  <c r="AI40" i="88"/>
  <c r="AJ39" i="88"/>
  <c r="AI39" i="88"/>
  <c r="AJ38" i="88"/>
  <c r="AI38" i="88"/>
  <c r="AJ37" i="88"/>
  <c r="AI37" i="88"/>
  <c r="AJ36" i="88"/>
  <c r="AI36" i="88"/>
  <c r="AJ35" i="88"/>
  <c r="AI35" i="88"/>
  <c r="AJ34" i="88"/>
  <c r="AI34" i="88"/>
  <c r="AJ33" i="88"/>
  <c r="AI33" i="88"/>
  <c r="AJ32" i="88"/>
  <c r="AI32" i="88"/>
  <c r="AJ31" i="88"/>
  <c r="AI31" i="88"/>
  <c r="AJ30" i="88"/>
  <c r="AI30" i="88"/>
  <c r="AJ29" i="88"/>
  <c r="AI29" i="88"/>
  <c r="AJ28" i="88"/>
  <c r="AI28" i="88"/>
  <c r="AJ27" i="88"/>
  <c r="AI27" i="88"/>
  <c r="AJ26" i="88"/>
  <c r="AI26" i="88"/>
  <c r="AJ25" i="88"/>
  <c r="AI25" i="88"/>
  <c r="AJ24" i="88"/>
  <c r="AI24" i="88"/>
  <c r="AJ23" i="88"/>
  <c r="AI23" i="88"/>
  <c r="AJ22" i="88"/>
  <c r="AI22" i="88"/>
  <c r="AJ21" i="88"/>
  <c r="AI21" i="88"/>
  <c r="AJ20" i="88"/>
  <c r="AI20" i="88"/>
  <c r="AJ19" i="88"/>
  <c r="AI19" i="88"/>
  <c r="AJ18" i="88"/>
  <c r="AI18" i="88"/>
  <c r="AJ17" i="88"/>
  <c r="AI17" i="88"/>
  <c r="AJ16" i="88"/>
  <c r="AI16" i="88"/>
  <c r="AJ15" i="88"/>
  <c r="AI15" i="88"/>
  <c r="AJ14" i="88"/>
  <c r="AI14" i="88"/>
  <c r="AJ13" i="88"/>
  <c r="AI13" i="88"/>
  <c r="AJ12" i="88"/>
  <c r="AI12" i="88"/>
  <c r="AJ11" i="88"/>
  <c r="AI11" i="88"/>
  <c r="AJ10" i="88"/>
  <c r="AI10" i="88"/>
  <c r="AJ9" i="88"/>
  <c r="AI9" i="88"/>
  <c r="AJ8" i="88"/>
  <c r="AI8" i="88"/>
  <c r="AJ7" i="88"/>
  <c r="AI7" i="88"/>
  <c r="AJ48" i="87"/>
  <c r="AI48" i="87"/>
  <c r="AJ47" i="87"/>
  <c r="AI47" i="87"/>
  <c r="AJ46" i="87"/>
  <c r="AI46" i="87"/>
  <c r="AJ45" i="87"/>
  <c r="AI45" i="87"/>
  <c r="AJ44" i="87"/>
  <c r="AI44" i="87"/>
  <c r="AJ43" i="87"/>
  <c r="AI43" i="87"/>
  <c r="AJ42" i="87"/>
  <c r="AI42" i="87"/>
  <c r="AJ41" i="87"/>
  <c r="AI41" i="87"/>
  <c r="AJ40" i="87"/>
  <c r="AI40" i="87"/>
  <c r="AJ39" i="87"/>
  <c r="AI39" i="87"/>
  <c r="AJ38" i="87"/>
  <c r="AI38" i="87"/>
  <c r="AJ37" i="87"/>
  <c r="AI37" i="87"/>
  <c r="AJ36" i="87"/>
  <c r="AI36" i="87"/>
  <c r="AJ35" i="87"/>
  <c r="AI35" i="87"/>
  <c r="AJ34" i="87"/>
  <c r="AI34" i="87"/>
  <c r="AJ33" i="87"/>
  <c r="AI33" i="87"/>
  <c r="AJ32" i="87"/>
  <c r="AI32" i="87"/>
  <c r="AJ31" i="87"/>
  <c r="AI31" i="87"/>
  <c r="AJ30" i="87"/>
  <c r="AI30" i="87"/>
  <c r="AJ29" i="87"/>
  <c r="AI29" i="87"/>
  <c r="AJ28" i="87"/>
  <c r="AI28" i="87"/>
  <c r="AJ27" i="87"/>
  <c r="AI27" i="87"/>
  <c r="AJ26" i="87"/>
  <c r="AI26" i="87"/>
  <c r="AJ25" i="87"/>
  <c r="AI25" i="87"/>
  <c r="AJ24" i="87"/>
  <c r="AI24" i="87"/>
  <c r="AJ23" i="87"/>
  <c r="AI23" i="87"/>
  <c r="AJ22" i="87"/>
  <c r="AI22" i="87"/>
  <c r="AJ21" i="87"/>
  <c r="AI21" i="87"/>
  <c r="AJ20" i="87"/>
  <c r="AI20" i="87"/>
  <c r="AJ19" i="87"/>
  <c r="AI19" i="87"/>
  <c r="AJ18" i="87"/>
  <c r="AI18" i="87"/>
  <c r="AJ17" i="87"/>
  <c r="AI17" i="87"/>
  <c r="AJ16" i="87"/>
  <c r="AI16" i="87"/>
  <c r="AJ15" i="87"/>
  <c r="AI15" i="87"/>
  <c r="AJ14" i="87"/>
  <c r="AI14" i="87"/>
  <c r="AJ13" i="87"/>
  <c r="AI13" i="87"/>
  <c r="AJ12" i="87"/>
  <c r="AI12" i="87"/>
  <c r="AJ11" i="87"/>
  <c r="AI11" i="87"/>
  <c r="AJ10" i="87"/>
  <c r="AI10" i="87"/>
  <c r="AJ9" i="87"/>
  <c r="AI9" i="87"/>
  <c r="AJ8" i="87"/>
  <c r="AI8" i="87"/>
  <c r="AJ7" i="87"/>
  <c r="AI7" i="87"/>
  <c r="AJ48" i="86"/>
  <c r="AI48" i="86"/>
  <c r="AJ47" i="86"/>
  <c r="AI47" i="86"/>
  <c r="AJ46" i="86"/>
  <c r="AI46" i="86"/>
  <c r="AJ45" i="86"/>
  <c r="AI45" i="86"/>
  <c r="AJ44" i="86"/>
  <c r="AI44" i="86"/>
  <c r="AJ43" i="86"/>
  <c r="AI43" i="86"/>
  <c r="AJ42" i="86"/>
  <c r="AI42" i="86"/>
  <c r="AJ41" i="86"/>
  <c r="AI41" i="86"/>
  <c r="AJ40" i="86"/>
  <c r="AI40" i="86"/>
  <c r="AJ39" i="86"/>
  <c r="AI39" i="86"/>
  <c r="AJ38" i="86"/>
  <c r="AI38" i="86"/>
  <c r="AJ37" i="86"/>
  <c r="AI37" i="86"/>
  <c r="AJ36" i="86"/>
  <c r="AI36" i="86"/>
  <c r="AJ35" i="86"/>
  <c r="AI35" i="86"/>
  <c r="AJ34" i="86"/>
  <c r="AI34" i="86"/>
  <c r="AJ33" i="86"/>
  <c r="AI33" i="86"/>
  <c r="AJ32" i="86"/>
  <c r="AI32" i="86"/>
  <c r="AJ31" i="86"/>
  <c r="AI31" i="86"/>
  <c r="AJ30" i="86"/>
  <c r="AI30" i="86"/>
  <c r="AJ29" i="86"/>
  <c r="AI29" i="86"/>
  <c r="AJ28" i="86"/>
  <c r="AI28" i="86"/>
  <c r="AJ27" i="86"/>
  <c r="AI27" i="86"/>
  <c r="AJ26" i="86"/>
  <c r="AI26" i="86"/>
  <c r="AJ25" i="86"/>
  <c r="AI25" i="86"/>
  <c r="AJ24" i="86"/>
  <c r="AI24" i="86"/>
  <c r="AJ23" i="86"/>
  <c r="AI23" i="86"/>
  <c r="AJ22" i="86"/>
  <c r="AI22" i="86"/>
  <c r="AJ21" i="86"/>
  <c r="AI21" i="86"/>
  <c r="AJ20" i="86"/>
  <c r="AI20" i="86"/>
  <c r="AJ19" i="86"/>
  <c r="AI19" i="86"/>
  <c r="AJ18" i="86"/>
  <c r="AI18" i="86"/>
  <c r="AJ17" i="86"/>
  <c r="AI17" i="86"/>
  <c r="AJ16" i="86"/>
  <c r="AI16" i="86"/>
  <c r="AJ15" i="86"/>
  <c r="AI15" i="86"/>
  <c r="AJ14" i="86"/>
  <c r="AI14" i="86"/>
  <c r="AJ13" i="86"/>
  <c r="AI13" i="86"/>
  <c r="AJ12" i="86"/>
  <c r="AI12" i="86"/>
  <c r="AJ11" i="86"/>
  <c r="AI11" i="86"/>
  <c r="AJ10" i="86"/>
  <c r="AI10" i="86"/>
  <c r="AJ9" i="86"/>
  <c r="AI9" i="86"/>
  <c r="AJ8" i="86"/>
  <c r="AI8" i="86"/>
  <c r="AJ7" i="86"/>
  <c r="AI7" i="86"/>
  <c r="AJ48" i="85"/>
  <c r="AI48" i="85"/>
  <c r="AJ47" i="85"/>
  <c r="AI47" i="85"/>
  <c r="AJ46" i="85"/>
  <c r="AI46" i="85"/>
  <c r="AJ45" i="85"/>
  <c r="AI45" i="85"/>
  <c r="AJ44" i="85"/>
  <c r="AI44" i="85"/>
  <c r="AJ43" i="85"/>
  <c r="AI43" i="85"/>
  <c r="AJ42" i="85"/>
  <c r="AI42" i="85"/>
  <c r="AJ41" i="85"/>
  <c r="AI41" i="85"/>
  <c r="AJ40" i="85"/>
  <c r="AI40" i="85"/>
  <c r="AJ39" i="85"/>
  <c r="AI39" i="85"/>
  <c r="AJ38" i="85"/>
  <c r="AI38" i="85"/>
  <c r="AJ37" i="85"/>
  <c r="AI37" i="85"/>
  <c r="AJ36" i="85"/>
  <c r="AI36" i="85"/>
  <c r="AJ35" i="85"/>
  <c r="AI35" i="85"/>
  <c r="AJ34" i="85"/>
  <c r="AI34" i="85"/>
  <c r="AJ33" i="85"/>
  <c r="AI33" i="85"/>
  <c r="AJ32" i="85"/>
  <c r="AI32" i="85"/>
  <c r="AJ31" i="85"/>
  <c r="AI31" i="85"/>
  <c r="AJ30" i="85"/>
  <c r="AI30" i="85"/>
  <c r="AJ29" i="85"/>
  <c r="AI29" i="85"/>
  <c r="AJ28" i="85"/>
  <c r="AI28" i="85"/>
  <c r="AJ27" i="85"/>
  <c r="AI27" i="85"/>
  <c r="AJ26" i="85"/>
  <c r="AI26" i="85"/>
  <c r="AJ25" i="85"/>
  <c r="AI25" i="85"/>
  <c r="AJ24" i="85"/>
  <c r="AI24" i="85"/>
  <c r="AJ23" i="85"/>
  <c r="AI23" i="85"/>
  <c r="AJ22" i="85"/>
  <c r="AI22" i="85"/>
  <c r="AJ21" i="85"/>
  <c r="AI21" i="85"/>
  <c r="AJ20" i="85"/>
  <c r="AI20" i="85"/>
  <c r="AJ19" i="85"/>
  <c r="AI19" i="85"/>
  <c r="AJ18" i="85"/>
  <c r="AI18" i="85"/>
  <c r="AJ17" i="85"/>
  <c r="AI17" i="85"/>
  <c r="AJ16" i="85"/>
  <c r="AI16" i="85"/>
  <c r="AJ15" i="85"/>
  <c r="AI15" i="85"/>
  <c r="AJ14" i="85"/>
  <c r="AI14" i="85"/>
  <c r="AJ13" i="85"/>
  <c r="AI13" i="85"/>
  <c r="AJ12" i="85"/>
  <c r="AI12" i="85"/>
  <c r="AJ11" i="85"/>
  <c r="AI11" i="85"/>
  <c r="AJ10" i="85"/>
  <c r="AI10" i="85"/>
  <c r="AJ9" i="85"/>
  <c r="AI9" i="85"/>
  <c r="AJ8" i="85"/>
  <c r="AI8" i="85"/>
  <c r="AJ7" i="85"/>
  <c r="AI7" i="85"/>
  <c r="AJ48" i="84"/>
  <c r="AI48" i="84"/>
  <c r="AJ47" i="84"/>
  <c r="AI47" i="84"/>
  <c r="AJ46" i="84"/>
  <c r="AI46" i="84"/>
  <c r="AJ45" i="84"/>
  <c r="AI45" i="84"/>
  <c r="AJ44" i="84"/>
  <c r="AI44" i="84"/>
  <c r="AJ43" i="84"/>
  <c r="AI43" i="84"/>
  <c r="AJ42" i="84"/>
  <c r="AI42" i="84"/>
  <c r="AJ41" i="84"/>
  <c r="AI41" i="84"/>
  <c r="AJ40" i="84"/>
  <c r="AI40" i="84"/>
  <c r="AJ39" i="84"/>
  <c r="AI39" i="84"/>
  <c r="AJ38" i="84"/>
  <c r="AI38" i="84"/>
  <c r="AJ37" i="84"/>
  <c r="AI37" i="84"/>
  <c r="AJ36" i="84"/>
  <c r="AI36" i="84"/>
  <c r="AJ35" i="84"/>
  <c r="AI35" i="84"/>
  <c r="AJ34" i="84"/>
  <c r="AI34" i="84"/>
  <c r="AJ33" i="84"/>
  <c r="AI33" i="84"/>
  <c r="AJ32" i="84"/>
  <c r="AI32" i="84"/>
  <c r="AJ31" i="84"/>
  <c r="AI31" i="84"/>
  <c r="AJ30" i="84"/>
  <c r="AI30" i="84"/>
  <c r="AJ29" i="84"/>
  <c r="AI29" i="84"/>
  <c r="AJ28" i="84"/>
  <c r="AI28" i="84"/>
  <c r="AJ27" i="84"/>
  <c r="AI27" i="84"/>
  <c r="AJ26" i="84"/>
  <c r="AI26" i="84"/>
  <c r="AJ25" i="84"/>
  <c r="AI25" i="84"/>
  <c r="AJ24" i="84"/>
  <c r="AI24" i="84"/>
  <c r="AJ23" i="84"/>
  <c r="AI23" i="84"/>
  <c r="AJ22" i="84"/>
  <c r="AI22" i="84"/>
  <c r="AJ21" i="84"/>
  <c r="AI21" i="84"/>
  <c r="AJ20" i="84"/>
  <c r="AI20" i="84"/>
  <c r="AJ19" i="84"/>
  <c r="AI19" i="84"/>
  <c r="AJ18" i="84"/>
  <c r="AI18" i="84"/>
  <c r="AJ17" i="84"/>
  <c r="AI17" i="84"/>
  <c r="AJ16" i="84"/>
  <c r="AI16" i="84"/>
  <c r="AJ15" i="84"/>
  <c r="AI15" i="84"/>
  <c r="AJ14" i="84"/>
  <c r="AI14" i="84"/>
  <c r="AJ13" i="84"/>
  <c r="AI13" i="84"/>
  <c r="AJ12" i="84"/>
  <c r="AI12" i="84"/>
  <c r="AJ11" i="84"/>
  <c r="AI11" i="84"/>
  <c r="AJ10" i="84"/>
  <c r="AI10" i="84"/>
  <c r="AJ9" i="84"/>
  <c r="AI9" i="84"/>
  <c r="AJ8" i="84"/>
  <c r="AI8" i="84"/>
  <c r="AJ7" i="84"/>
  <c r="AI7" i="84"/>
  <c r="AJ48" i="81"/>
  <c r="AI48" i="81"/>
  <c r="AJ47" i="81"/>
  <c r="AI47" i="81"/>
  <c r="AJ46" i="81"/>
  <c r="AI46" i="81"/>
  <c r="AJ45" i="81"/>
  <c r="AI45" i="81"/>
  <c r="AJ44" i="81"/>
  <c r="AI44" i="81"/>
  <c r="AJ43" i="81"/>
  <c r="AI43" i="81"/>
  <c r="AJ42" i="81"/>
  <c r="AI42" i="81"/>
  <c r="AJ41" i="81"/>
  <c r="AI41" i="81"/>
  <c r="AJ40" i="81"/>
  <c r="AI40" i="81"/>
  <c r="AJ39" i="81"/>
  <c r="AI39" i="81"/>
  <c r="AJ38" i="81"/>
  <c r="AI38" i="81"/>
  <c r="AJ37" i="81"/>
  <c r="AI37" i="81"/>
  <c r="AJ36" i="81"/>
  <c r="AI36" i="81"/>
  <c r="AJ35" i="81"/>
  <c r="AI35" i="81"/>
  <c r="AJ34" i="81"/>
  <c r="AI34" i="81"/>
  <c r="AJ33" i="81"/>
  <c r="AI33" i="81"/>
  <c r="AJ32" i="81"/>
  <c r="AI32" i="81"/>
  <c r="AJ31" i="81"/>
  <c r="AI31" i="81"/>
  <c r="AJ30" i="81"/>
  <c r="AI30" i="81"/>
  <c r="AJ29" i="81"/>
  <c r="AI29" i="81"/>
  <c r="AJ28" i="81"/>
  <c r="AI28" i="81"/>
  <c r="AJ27" i="81"/>
  <c r="AI27" i="81"/>
  <c r="AJ26" i="81"/>
  <c r="AI26" i="81"/>
  <c r="AJ25" i="81"/>
  <c r="AI25" i="81"/>
  <c r="AJ24" i="81"/>
  <c r="AI24" i="81"/>
  <c r="AJ23" i="81"/>
  <c r="AI23" i="81"/>
  <c r="AJ22" i="81"/>
  <c r="AI22" i="81"/>
  <c r="AJ21" i="81"/>
  <c r="AI21" i="81"/>
  <c r="AJ20" i="81"/>
  <c r="AI20" i="81"/>
  <c r="AJ19" i="81"/>
  <c r="AI19" i="81"/>
  <c r="AJ18" i="81"/>
  <c r="AI18" i="81"/>
  <c r="AJ17" i="81"/>
  <c r="AI17" i="81"/>
  <c r="AJ16" i="81"/>
  <c r="AI16" i="81"/>
  <c r="AJ15" i="81"/>
  <c r="AI15" i="81"/>
  <c r="AJ14" i="81"/>
  <c r="AI14" i="81"/>
  <c r="AJ13" i="81"/>
  <c r="AI13" i="81"/>
  <c r="AJ12" i="81"/>
  <c r="AI12" i="81"/>
  <c r="AJ11" i="81"/>
  <c r="AI11" i="81"/>
  <c r="AJ10" i="81"/>
  <c r="AI10" i="81"/>
  <c r="AJ9" i="81"/>
  <c r="AI9" i="81"/>
  <c r="AJ8" i="81"/>
  <c r="AI8" i="81"/>
  <c r="AJ7" i="81"/>
  <c r="AI7" i="81"/>
  <c r="AJ48" i="82"/>
  <c r="AI48" i="82"/>
  <c r="AJ47" i="82"/>
  <c r="AI47" i="82"/>
  <c r="AJ46" i="82"/>
  <c r="AI46" i="82"/>
  <c r="AJ45" i="82"/>
  <c r="AI45" i="82"/>
  <c r="AJ44" i="82"/>
  <c r="AI44" i="82"/>
  <c r="AJ43" i="82"/>
  <c r="AI43" i="82"/>
  <c r="AJ42" i="82"/>
  <c r="AI42" i="82"/>
  <c r="AJ41" i="82"/>
  <c r="AI41" i="82"/>
  <c r="AJ40" i="82"/>
  <c r="AI40" i="82"/>
  <c r="AJ39" i="82"/>
  <c r="AI39" i="82"/>
  <c r="AJ38" i="82"/>
  <c r="AI38" i="82"/>
  <c r="AJ37" i="82"/>
  <c r="AI37" i="82"/>
  <c r="AJ36" i="82"/>
  <c r="AI36" i="82"/>
  <c r="AJ35" i="82"/>
  <c r="AI35" i="82"/>
  <c r="AJ34" i="82"/>
  <c r="AI34" i="82"/>
  <c r="AJ33" i="82"/>
  <c r="AI33" i="82"/>
  <c r="AJ32" i="82"/>
  <c r="AI32" i="82"/>
  <c r="AJ31" i="82"/>
  <c r="AI31" i="82"/>
  <c r="AJ30" i="82"/>
  <c r="AI30" i="82"/>
  <c r="AJ29" i="82"/>
  <c r="AI29" i="82"/>
  <c r="AJ28" i="82"/>
  <c r="AI28" i="82"/>
  <c r="AJ27" i="82"/>
  <c r="AI27" i="82"/>
  <c r="AJ26" i="82"/>
  <c r="AI26" i="82"/>
  <c r="AJ25" i="82"/>
  <c r="AI25" i="82"/>
  <c r="AJ24" i="82"/>
  <c r="AI24" i="82"/>
  <c r="AJ23" i="82"/>
  <c r="AI23" i="82"/>
  <c r="AJ22" i="82"/>
  <c r="AI22" i="82"/>
  <c r="AJ21" i="82"/>
  <c r="AI21" i="82"/>
  <c r="AJ20" i="82"/>
  <c r="AI20" i="82"/>
  <c r="AJ19" i="82"/>
  <c r="AI19" i="82"/>
  <c r="AJ18" i="82"/>
  <c r="AI18" i="82"/>
  <c r="AJ17" i="82"/>
  <c r="AI17" i="82"/>
  <c r="AJ16" i="82"/>
  <c r="AI16" i="82"/>
  <c r="AJ15" i="82"/>
  <c r="AI15" i="82"/>
  <c r="AJ14" i="82"/>
  <c r="AI14" i="82"/>
  <c r="AJ13" i="82"/>
  <c r="AI13" i="82"/>
  <c r="AJ12" i="82"/>
  <c r="AI12" i="82"/>
  <c r="AJ11" i="82"/>
  <c r="AI11" i="82"/>
  <c r="AJ10" i="82"/>
  <c r="AI10" i="82"/>
  <c r="AJ9" i="82"/>
  <c r="AI9" i="82"/>
  <c r="AJ8" i="82"/>
  <c r="AI8" i="82"/>
  <c r="AJ7" i="82"/>
  <c r="AI7" i="82"/>
  <c r="AJ48" i="83"/>
  <c r="AI48" i="83"/>
  <c r="AJ47" i="83"/>
  <c r="AI47" i="83"/>
  <c r="AJ46" i="83"/>
  <c r="AI46" i="83"/>
  <c r="AJ45" i="83"/>
  <c r="AI45" i="83"/>
  <c r="AJ44" i="83"/>
  <c r="AI44" i="83"/>
  <c r="AJ43" i="83"/>
  <c r="AI43" i="83"/>
  <c r="AJ42" i="83"/>
  <c r="AI42" i="83"/>
  <c r="AJ41" i="83"/>
  <c r="AI41" i="83"/>
  <c r="AJ40" i="83"/>
  <c r="AI40" i="83"/>
  <c r="AJ39" i="83"/>
  <c r="AI39" i="83"/>
  <c r="AJ38" i="83"/>
  <c r="AI38" i="83"/>
  <c r="AJ37" i="83"/>
  <c r="AI37" i="83"/>
  <c r="AJ36" i="83"/>
  <c r="AI36" i="83"/>
  <c r="AJ35" i="83"/>
  <c r="AI35" i="83"/>
  <c r="AJ34" i="83"/>
  <c r="AI34" i="83"/>
  <c r="AJ33" i="83"/>
  <c r="AI33" i="83"/>
  <c r="AJ32" i="83"/>
  <c r="AI32" i="83"/>
  <c r="AJ31" i="83"/>
  <c r="AI31" i="83"/>
  <c r="AJ30" i="83"/>
  <c r="AI30" i="83"/>
  <c r="AJ29" i="83"/>
  <c r="AI29" i="83"/>
  <c r="AJ28" i="83"/>
  <c r="AI28" i="83"/>
  <c r="AJ27" i="83"/>
  <c r="AI27" i="83"/>
  <c r="AJ26" i="83"/>
  <c r="AI26" i="83"/>
  <c r="AJ25" i="83"/>
  <c r="AI25" i="83"/>
  <c r="AJ24" i="83"/>
  <c r="AI24" i="83"/>
  <c r="AJ23" i="83"/>
  <c r="AI23" i="83"/>
  <c r="AJ22" i="83"/>
  <c r="AI22" i="83"/>
  <c r="AJ21" i="83"/>
  <c r="AI21" i="83"/>
  <c r="AJ20" i="83"/>
  <c r="AI20" i="83"/>
  <c r="AJ19" i="83"/>
  <c r="AI19" i="83"/>
  <c r="AJ18" i="83"/>
  <c r="AI18" i="83"/>
  <c r="AJ17" i="83"/>
  <c r="AI17" i="83"/>
  <c r="AJ16" i="83"/>
  <c r="AI16" i="83"/>
  <c r="AJ15" i="83"/>
  <c r="AI15" i="83"/>
  <c r="AJ14" i="83"/>
  <c r="AI14" i="83"/>
  <c r="AJ13" i="83"/>
  <c r="AI13" i="83"/>
  <c r="AJ12" i="83"/>
  <c r="AI12" i="83"/>
  <c r="AJ11" i="83"/>
  <c r="AI11" i="83"/>
  <c r="AJ10" i="83"/>
  <c r="AI10" i="83"/>
  <c r="AJ9" i="83"/>
  <c r="AI9" i="83"/>
  <c r="AJ8" i="83"/>
  <c r="AI8" i="83"/>
  <c r="AJ7" i="83"/>
  <c r="AI7" i="83"/>
  <c r="AJ48" i="80"/>
  <c r="AI48" i="80"/>
  <c r="AJ47" i="80"/>
  <c r="AI47" i="80"/>
  <c r="AJ46" i="80"/>
  <c r="AI46" i="80"/>
  <c r="AJ45" i="80"/>
  <c r="AI45" i="80"/>
  <c r="AJ44" i="80"/>
  <c r="AI44" i="80"/>
  <c r="AJ43" i="80"/>
  <c r="AI43" i="80"/>
  <c r="AJ42" i="80"/>
  <c r="AI42" i="80"/>
  <c r="AJ41" i="80"/>
  <c r="AI41" i="80"/>
  <c r="AJ40" i="80"/>
  <c r="AI40" i="80"/>
  <c r="AJ39" i="80"/>
  <c r="AI39" i="80"/>
  <c r="AJ38" i="80"/>
  <c r="AI38" i="80"/>
  <c r="AJ37" i="80"/>
  <c r="AI37" i="80"/>
  <c r="AJ36" i="80"/>
  <c r="AI36" i="80"/>
  <c r="AJ35" i="80"/>
  <c r="AI35" i="80"/>
  <c r="AJ34" i="80"/>
  <c r="AI34" i="80"/>
  <c r="AJ33" i="80"/>
  <c r="AI33" i="80"/>
  <c r="AJ32" i="80"/>
  <c r="AI32" i="80"/>
  <c r="AJ31" i="80"/>
  <c r="AI31" i="80"/>
  <c r="AJ30" i="80"/>
  <c r="AI30" i="80"/>
  <c r="AJ29" i="80"/>
  <c r="AI29" i="80"/>
  <c r="AJ28" i="80"/>
  <c r="AI28" i="80"/>
  <c r="AJ27" i="80"/>
  <c r="AI27" i="80"/>
  <c r="AJ26" i="80"/>
  <c r="AI26" i="80"/>
  <c r="AJ25" i="80"/>
  <c r="AI25" i="80"/>
  <c r="AJ24" i="80"/>
  <c r="AI24" i="80"/>
  <c r="AJ23" i="80"/>
  <c r="AI23" i="80"/>
  <c r="AJ22" i="80"/>
  <c r="AI22" i="80"/>
  <c r="AJ21" i="80"/>
  <c r="AI21" i="80"/>
  <c r="AJ20" i="80"/>
  <c r="AI20" i="80"/>
  <c r="AJ19" i="80"/>
  <c r="AI19" i="80"/>
  <c r="AJ18" i="80"/>
  <c r="AI18" i="80"/>
  <c r="AJ17" i="80"/>
  <c r="AI17" i="80"/>
  <c r="AJ16" i="80"/>
  <c r="AI16" i="80"/>
  <c r="AJ15" i="80"/>
  <c r="AI15" i="80"/>
  <c r="AJ14" i="80"/>
  <c r="AI14" i="80"/>
  <c r="AJ13" i="80"/>
  <c r="AI13" i="80"/>
  <c r="AJ12" i="80"/>
  <c r="AI12" i="80"/>
  <c r="AJ11" i="80"/>
  <c r="AI11" i="80"/>
  <c r="AJ10" i="80"/>
  <c r="AI10" i="80"/>
  <c r="AJ9" i="80"/>
  <c r="AI9" i="80"/>
  <c r="AJ8" i="80"/>
  <c r="AI8" i="80"/>
  <c r="AJ7" i="80"/>
  <c r="AI7" i="80"/>
  <c r="AJ48" i="79"/>
  <c r="AI48" i="79"/>
  <c r="AJ47" i="79"/>
  <c r="AI47" i="79"/>
  <c r="AJ46" i="79"/>
  <c r="AI46" i="79"/>
  <c r="AJ45" i="79"/>
  <c r="AI45" i="79"/>
  <c r="AJ44" i="79"/>
  <c r="AI44" i="79"/>
  <c r="AJ43" i="79"/>
  <c r="AI43" i="79"/>
  <c r="AJ42" i="79"/>
  <c r="AI42" i="79"/>
  <c r="AJ41" i="79"/>
  <c r="AI41" i="79"/>
  <c r="AJ40" i="79"/>
  <c r="AI40" i="79"/>
  <c r="AJ39" i="79"/>
  <c r="AI39" i="79"/>
  <c r="AJ38" i="79"/>
  <c r="AI38" i="79"/>
  <c r="AJ37" i="79"/>
  <c r="AI37" i="79"/>
  <c r="AJ36" i="79"/>
  <c r="AI36" i="79"/>
  <c r="AJ35" i="79"/>
  <c r="AI35" i="79"/>
  <c r="AJ34" i="79"/>
  <c r="AI34" i="79"/>
  <c r="AJ33" i="79"/>
  <c r="AI33" i="79"/>
  <c r="AJ32" i="79"/>
  <c r="AI32" i="79"/>
  <c r="AJ31" i="79"/>
  <c r="AI31" i="79"/>
  <c r="AJ30" i="79"/>
  <c r="AI30" i="79"/>
  <c r="AJ29" i="79"/>
  <c r="AI29" i="79"/>
  <c r="AJ28" i="79"/>
  <c r="AI28" i="79"/>
  <c r="AJ27" i="79"/>
  <c r="AI27" i="79"/>
  <c r="AJ26" i="79"/>
  <c r="AI26" i="79"/>
  <c r="AJ25" i="79"/>
  <c r="AI25" i="79"/>
  <c r="AJ24" i="79"/>
  <c r="AI24" i="79"/>
  <c r="AJ23" i="79"/>
  <c r="AI23" i="79"/>
  <c r="AJ22" i="79"/>
  <c r="AI22" i="79"/>
  <c r="AJ21" i="79"/>
  <c r="AI21" i="79"/>
  <c r="AJ20" i="79"/>
  <c r="AI20" i="79"/>
  <c r="AJ19" i="79"/>
  <c r="AI19" i="79"/>
  <c r="AJ18" i="79"/>
  <c r="AI18" i="79"/>
  <c r="AJ17" i="79"/>
  <c r="AI17" i="79"/>
  <c r="AJ16" i="79"/>
  <c r="AI16" i="79"/>
  <c r="AJ15" i="79"/>
  <c r="AI15" i="79"/>
  <c r="AJ14" i="79"/>
  <c r="AI14" i="79"/>
  <c r="AJ13" i="79"/>
  <c r="AI13" i="79"/>
  <c r="AJ12" i="79"/>
  <c r="AI12" i="79"/>
  <c r="AJ11" i="79"/>
  <c r="AI11" i="79"/>
  <c r="AJ10" i="79"/>
  <c r="AI10" i="79"/>
  <c r="AJ9" i="79"/>
  <c r="AI9" i="79"/>
  <c r="AJ8" i="79"/>
  <c r="AI8" i="79"/>
  <c r="AJ7" i="79"/>
  <c r="AI7" i="79"/>
  <c r="AJ48" i="77"/>
  <c r="AI48" i="77"/>
  <c r="AJ47" i="77"/>
  <c r="AI47" i="77"/>
  <c r="AJ46" i="77"/>
  <c r="AI46" i="77"/>
  <c r="AJ45" i="77"/>
  <c r="AI45" i="77"/>
  <c r="AJ44" i="77"/>
  <c r="AI44" i="77"/>
  <c r="AJ43" i="77"/>
  <c r="AI43" i="77"/>
  <c r="AJ42" i="77"/>
  <c r="AI42" i="77"/>
  <c r="AJ41" i="77"/>
  <c r="AI41" i="77"/>
  <c r="AJ40" i="77"/>
  <c r="AI40" i="77"/>
  <c r="AJ39" i="77"/>
  <c r="AI39" i="77"/>
  <c r="AJ38" i="77"/>
  <c r="AI38" i="77"/>
  <c r="AJ37" i="77"/>
  <c r="AI37" i="77"/>
  <c r="AJ36" i="77"/>
  <c r="AI36" i="77"/>
  <c r="AJ35" i="77"/>
  <c r="AI35" i="77"/>
  <c r="AJ34" i="77"/>
  <c r="AI34" i="77"/>
  <c r="AJ33" i="77"/>
  <c r="AI33" i="77"/>
  <c r="AJ32" i="77"/>
  <c r="AI32" i="77"/>
  <c r="AJ31" i="77"/>
  <c r="AI31" i="77"/>
  <c r="AJ30" i="77"/>
  <c r="AI30" i="77"/>
  <c r="AJ29" i="77"/>
  <c r="AI29" i="77"/>
  <c r="AJ28" i="77"/>
  <c r="AI28" i="77"/>
  <c r="AJ27" i="77"/>
  <c r="AI27" i="77"/>
  <c r="AJ26" i="77"/>
  <c r="AI26" i="77"/>
  <c r="AJ25" i="77"/>
  <c r="AI25" i="77"/>
  <c r="AJ24" i="77"/>
  <c r="AI24" i="77"/>
  <c r="AJ23" i="77"/>
  <c r="AI23" i="77"/>
  <c r="AJ22" i="77"/>
  <c r="AI22" i="77"/>
  <c r="AJ21" i="77"/>
  <c r="AI21" i="77"/>
  <c r="AJ20" i="77"/>
  <c r="AI20" i="77"/>
  <c r="AJ19" i="77"/>
  <c r="AI19" i="77"/>
  <c r="AJ18" i="77"/>
  <c r="AI18" i="77"/>
  <c r="AJ17" i="77"/>
  <c r="AI17" i="77"/>
  <c r="AJ16" i="77"/>
  <c r="AI16" i="77"/>
  <c r="AJ15" i="77"/>
  <c r="AI15" i="77"/>
  <c r="AJ14" i="77"/>
  <c r="AI14" i="77"/>
  <c r="AJ13" i="77"/>
  <c r="AI13" i="77"/>
  <c r="AJ12" i="77"/>
  <c r="AI12" i="77"/>
  <c r="AJ11" i="77"/>
  <c r="AI11" i="77"/>
  <c r="AJ10" i="77"/>
  <c r="AI10" i="77"/>
  <c r="AJ9" i="77"/>
  <c r="AI9" i="77"/>
  <c r="AJ8" i="77"/>
  <c r="AI8" i="77"/>
  <c r="AJ7" i="77"/>
  <c r="AI7" i="77"/>
  <c r="AJ48" i="41"/>
  <c r="AI48" i="41"/>
  <c r="AJ47" i="41"/>
  <c r="AI47" i="41"/>
  <c r="AJ46" i="41"/>
  <c r="AI46" i="41"/>
  <c r="AJ45" i="41"/>
  <c r="AI45" i="41"/>
  <c r="AJ44" i="41"/>
  <c r="AI44" i="41"/>
  <c r="AJ43" i="41"/>
  <c r="AI43" i="41"/>
  <c r="AJ42" i="41"/>
  <c r="AI42" i="41"/>
  <c r="AJ41" i="41"/>
  <c r="AI41" i="41"/>
  <c r="AJ40" i="41"/>
  <c r="AI40" i="41"/>
  <c r="AJ39" i="41"/>
  <c r="AI39" i="41"/>
  <c r="AJ38" i="41"/>
  <c r="AI38" i="41"/>
  <c r="AJ37" i="41"/>
  <c r="AI37" i="41"/>
  <c r="AJ36" i="41"/>
  <c r="AI36" i="41"/>
  <c r="AJ35" i="41"/>
  <c r="AI35" i="41"/>
  <c r="AJ34" i="41"/>
  <c r="AI34" i="41"/>
  <c r="AJ33" i="41"/>
  <c r="AI33" i="41"/>
  <c r="AJ32" i="41"/>
  <c r="AI32" i="41"/>
  <c r="AJ31" i="41"/>
  <c r="AI31" i="41"/>
  <c r="AJ30" i="41"/>
  <c r="AI30" i="41"/>
  <c r="AJ29" i="41"/>
  <c r="AI29" i="41"/>
  <c r="AJ28" i="41"/>
  <c r="AI28" i="41"/>
  <c r="AJ27" i="41"/>
  <c r="AI27" i="41"/>
  <c r="AJ26" i="41"/>
  <c r="AI26" i="41"/>
  <c r="AJ25" i="41"/>
  <c r="AI25" i="41"/>
  <c r="AJ24" i="41"/>
  <c r="AI24" i="41"/>
  <c r="AJ23" i="41"/>
  <c r="AI23" i="41"/>
  <c r="AJ22" i="41"/>
  <c r="AI22" i="41"/>
  <c r="AJ21" i="41"/>
  <c r="AI21" i="41"/>
  <c r="AJ20" i="41"/>
  <c r="AI20" i="41"/>
  <c r="AJ19" i="41"/>
  <c r="AI19" i="41"/>
  <c r="AJ18" i="41"/>
  <c r="AI18" i="41"/>
  <c r="AJ17" i="41"/>
  <c r="AI17" i="41"/>
  <c r="AJ16" i="41"/>
  <c r="AI16" i="41"/>
  <c r="AJ15" i="41"/>
  <c r="AI15" i="41"/>
  <c r="AJ14" i="41"/>
  <c r="AI14" i="41"/>
  <c r="AJ13" i="41"/>
  <c r="AI13" i="41"/>
  <c r="AJ12" i="41"/>
  <c r="AI12" i="41"/>
  <c r="AJ11" i="41"/>
  <c r="AI11" i="41"/>
  <c r="AJ10" i="41"/>
  <c r="AI10" i="41"/>
  <c r="AJ9" i="41"/>
  <c r="AI9" i="41"/>
  <c r="AJ8" i="41"/>
  <c r="AI8" i="41"/>
  <c r="AJ7" i="41"/>
  <c r="AI7" i="41"/>
  <c r="Z48" i="41"/>
  <c r="Y48" i="41"/>
  <c r="Z47" i="41"/>
  <c r="Y47" i="41"/>
  <c r="Z46" i="41"/>
  <c r="Y46" i="41"/>
  <c r="Z45" i="41"/>
  <c r="Y45" i="41"/>
  <c r="Z44" i="41"/>
  <c r="Y44" i="41"/>
  <c r="Z43" i="41"/>
  <c r="Y43" i="41"/>
  <c r="Z42" i="41"/>
  <c r="Y42" i="41"/>
  <c r="Z41" i="41"/>
  <c r="Y41" i="41"/>
  <c r="Z40" i="41"/>
  <c r="Y40" i="41"/>
  <c r="Z39" i="41"/>
  <c r="Y39" i="41"/>
  <c r="Z38" i="41"/>
  <c r="Y38" i="41"/>
  <c r="Z37" i="41"/>
  <c r="Y37" i="41"/>
  <c r="Z36" i="41"/>
  <c r="Y36" i="41"/>
  <c r="Z35" i="41"/>
  <c r="Y35" i="41"/>
  <c r="Z34" i="41"/>
  <c r="Y34" i="41"/>
  <c r="Z33" i="41"/>
  <c r="Y33" i="41"/>
  <c r="Z32" i="41"/>
  <c r="Y32" i="41"/>
  <c r="Z31" i="41"/>
  <c r="Y31" i="41"/>
  <c r="Z30" i="41"/>
  <c r="Y30" i="41"/>
  <c r="Z29" i="41"/>
  <c r="Y29" i="41"/>
  <c r="Z28" i="41"/>
  <c r="Y28" i="41"/>
  <c r="Z27" i="41"/>
  <c r="Y27" i="41"/>
  <c r="Z26" i="41"/>
  <c r="Y26" i="41"/>
  <c r="Z25" i="41"/>
  <c r="Y25" i="41"/>
  <c r="Z24" i="41"/>
  <c r="Y24" i="41"/>
  <c r="Z23" i="41"/>
  <c r="Y23" i="41"/>
  <c r="Z22" i="41"/>
  <c r="Y22" i="41"/>
  <c r="Z21" i="41"/>
  <c r="Y21" i="41"/>
  <c r="Z20" i="41"/>
  <c r="Y20" i="41"/>
  <c r="Z19" i="41"/>
  <c r="Y19" i="41"/>
  <c r="Z18" i="41"/>
  <c r="Y18" i="41"/>
  <c r="Z17" i="41"/>
  <c r="Y17" i="41"/>
  <c r="Z16" i="41"/>
  <c r="Y16" i="41"/>
  <c r="Z15" i="41"/>
  <c r="Y15" i="41"/>
  <c r="Z14" i="41"/>
  <c r="Y14" i="41"/>
  <c r="Z13" i="41"/>
  <c r="Y13" i="41"/>
  <c r="Z12" i="41"/>
  <c r="Y12" i="41"/>
  <c r="Z11" i="41"/>
  <c r="Y11" i="41"/>
  <c r="Z10" i="41"/>
  <c r="Y10" i="41"/>
  <c r="Z9" i="41"/>
  <c r="Y9" i="41"/>
  <c r="Z8" i="41"/>
  <c r="Y8" i="41"/>
  <c r="Z7" i="41"/>
  <c r="Y7" i="41"/>
  <c r="P48" i="41"/>
  <c r="P47" i="41"/>
  <c r="P46" i="41"/>
  <c r="P45" i="41"/>
  <c r="P44" i="41"/>
  <c r="P43" i="41"/>
  <c r="P42" i="41"/>
  <c r="P41" i="41"/>
  <c r="P40" i="41"/>
  <c r="P39" i="41"/>
  <c r="P38" i="41"/>
  <c r="P37" i="41"/>
  <c r="P36" i="41"/>
  <c r="P35" i="41"/>
  <c r="P34" i="41"/>
  <c r="P33" i="41"/>
  <c r="P32" i="41"/>
  <c r="P31" i="41"/>
  <c r="P30" i="41"/>
  <c r="P29" i="41"/>
  <c r="P28" i="41"/>
  <c r="P27" i="41"/>
  <c r="P26" i="41"/>
  <c r="P25" i="41"/>
  <c r="P24" i="41"/>
  <c r="P23" i="41"/>
  <c r="P22" i="41"/>
  <c r="P21" i="41"/>
  <c r="P20" i="41"/>
  <c r="P19" i="41"/>
  <c r="P18" i="41"/>
  <c r="P17" i="41"/>
  <c r="P16" i="41"/>
  <c r="P15" i="41"/>
  <c r="P14" i="41"/>
  <c r="P13" i="41"/>
  <c r="P12" i="41"/>
  <c r="P11" i="41"/>
  <c r="P10" i="41"/>
  <c r="P9" i="41"/>
  <c r="P8" i="41"/>
  <c r="P7" i="41"/>
  <c r="I7" i="41"/>
  <c r="I8" i="41"/>
  <c r="I9" i="41"/>
  <c r="I10" i="41"/>
  <c r="I11" i="41"/>
  <c r="I12" i="41"/>
  <c r="I13" i="41"/>
  <c r="I14" i="41"/>
  <c r="I15" i="41"/>
  <c r="I16" i="41"/>
  <c r="I17" i="41"/>
  <c r="I18" i="41"/>
  <c r="I19" i="41"/>
  <c r="I20" i="41"/>
  <c r="I21" i="41"/>
  <c r="I22" i="41"/>
  <c r="I23" i="41"/>
  <c r="I24" i="41"/>
  <c r="I25" i="41"/>
  <c r="I26" i="41"/>
  <c r="I27" i="41"/>
  <c r="I28" i="41"/>
  <c r="I29" i="41"/>
  <c r="I30" i="41"/>
  <c r="I31" i="41"/>
  <c r="I32" i="41"/>
  <c r="I33" i="41"/>
  <c r="I34" i="41"/>
  <c r="I35" i="41"/>
  <c r="I36" i="41"/>
  <c r="I37" i="41"/>
  <c r="I38" i="41"/>
  <c r="I39" i="41"/>
  <c r="I40" i="41"/>
  <c r="I41" i="41"/>
  <c r="I42" i="41"/>
  <c r="I43" i="41"/>
  <c r="I44" i="41"/>
  <c r="I45" i="41"/>
  <c r="I46" i="41"/>
  <c r="I47" i="41"/>
  <c r="I48" i="41"/>
  <c r="H7" i="41"/>
  <c r="H8" i="41"/>
  <c r="H9" i="41"/>
  <c r="H10" i="41"/>
  <c r="H11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H25" i="41"/>
  <c r="H26" i="41"/>
  <c r="H27" i="41"/>
  <c r="H28" i="41"/>
  <c r="H29" i="41"/>
  <c r="H30" i="41"/>
  <c r="H31" i="41"/>
  <c r="H32" i="41"/>
  <c r="H33" i="41"/>
  <c r="H34" i="41"/>
  <c r="H35" i="41"/>
  <c r="H36" i="41"/>
  <c r="H37" i="41"/>
  <c r="H38" i="41"/>
  <c r="H39" i="41"/>
  <c r="H40" i="41"/>
  <c r="H41" i="41"/>
  <c r="H42" i="41"/>
  <c r="H43" i="41"/>
  <c r="H44" i="41"/>
  <c r="H45" i="41"/>
  <c r="H46" i="41"/>
  <c r="H47" i="41"/>
  <c r="H48" i="41"/>
  <c r="F77" i="56"/>
  <c r="E77" i="56"/>
  <c r="D77" i="56"/>
  <c r="C77" i="56"/>
  <c r="H74" i="56"/>
  <c r="F77" i="33"/>
  <c r="E77" i="33"/>
  <c r="D77" i="33"/>
  <c r="C77" i="33"/>
  <c r="C79" i="33" s="1"/>
</calcChain>
</file>

<file path=xl/sharedStrings.xml><?xml version="1.0" encoding="utf-8"?>
<sst xmlns="http://schemas.openxmlformats.org/spreadsheetml/2006/main" count="566" uniqueCount="88">
  <si>
    <t xml:space="preserve">End of 4-week </t>
  </si>
  <si>
    <t>Menthol</t>
  </si>
  <si>
    <t>Mint</t>
  </si>
  <si>
    <t>All Other Flavors*</t>
  </si>
  <si>
    <t>Tobacco-Flavored</t>
  </si>
  <si>
    <t>Not Available/Applicable</t>
  </si>
  <si>
    <t>Total All</t>
  </si>
  <si>
    <t>Total Flavors</t>
  </si>
  <si>
    <t>Prefilled Cartridges</t>
  </si>
  <si>
    <t>E-Liquid</t>
  </si>
  <si>
    <t>Disposable Devices</t>
  </si>
  <si>
    <t>Total</t>
  </si>
  <si>
    <t>Note: Cells have been formatted to display numbers to the hundredths place. Unrounded numbers are included in each cell and can be accessed by selecting a cell or reformatting all cells.</t>
  </si>
  <si>
    <t>Figure 2. National E-Cigarette Dollar Sales by Product Types, 2014-2019</t>
  </si>
  <si>
    <t>Rechargeable</t>
  </si>
  <si>
    <t>Disposable</t>
  </si>
  <si>
    <t>E-liquid</t>
  </si>
  <si>
    <t>Unknown</t>
  </si>
  <si>
    <t>National E-Cigarette Unit Sales by Flavor, 2014-2019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</si>
  <si>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</si>
  <si>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</si>
  <si>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</si>
  <si>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</si>
  <si>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</si>
  <si>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</si>
  <si>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</si>
  <si>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</si>
  <si>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</si>
  <si>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</si>
  <si>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</si>
  <si>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</si>
  <si>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California E-Cigarette Unit Sales (in Thousands) by Flavor, 1/2018 – 10/2022</t>
  </si>
  <si>
    <t>California E-Cigarette Unit Sales (% total unit sales) by Product Type, 1/2018 – 10/2022</t>
  </si>
  <si>
    <t>California Disposable E-Cigarette Unit Sales (in Thousands) by Flavor, 1/2018 – 10/2022</t>
  </si>
  <si>
    <t>California Prefilled Cartridges E-Cigarette Unit Sales (in Thousands) by Flavor, 1/2018 – 10/2022</t>
  </si>
  <si>
    <t>Colorado E-Cigarette Unit Sales (in Thousands) by Flavor, 1/2018 – 10/2022</t>
  </si>
  <si>
    <t>Colorado E-Cigarette Unit Sales (% total unit sales) by Product Type, 1/2018 – 10/2022</t>
  </si>
  <si>
    <t>Colorado Disposable E-Cigarette Unit Sales (in Thousands) by Flavor, 1/2018 – 10/2022</t>
  </si>
  <si>
    <t>Colorado Prefilled Cartridges E-Cigarette Unit Sales (in Thousands) by Flavor, 1/2018 – 10/2022</t>
  </si>
  <si>
    <t>Connecticut E-Cigarette Unit Sales (in Thousands) by Flavor, 1/2018 – 10/2022</t>
  </si>
  <si>
    <t>Connecticut E-Cigarette Unit Sales (% total unit sales) by Product Type, 1/2018 – 10/2022</t>
  </si>
  <si>
    <t>Connecticut Disposable E-Cigarette Unit Sales (in Thousands) by Flavor, 1/2018 – 10/2022</t>
  </si>
  <si>
    <t>Connecticut Prefilled Cartridges E-Cigarette Unit Sales (in Thousands) by Flavor, 1/2018 – 10/2022</t>
  </si>
  <si>
    <t>Illinois E-Cigarette Unit Sales (in Thousands) by Flavor, 1/2018 – 10/2022</t>
  </si>
  <si>
    <t>Illinois E-Cigarette Unit Sales (% total unit sales) by Product Type, 1/2018 – 10/2022</t>
  </si>
  <si>
    <t>Illinois Disposable E-Cigarette Unit Sales (in Thousands) by Flavor, 1/2018 – 10/2022</t>
  </si>
  <si>
    <t>Illinois Prefilled Cartridges E-Cigarette Unit Sales (in Thousands) by Flavor, 1/2018 – 10/2022</t>
  </si>
  <si>
    <t>Maine E-Cigarette Unit Sales (in Thousands) by Flavor, 1/2018 – 10/2022</t>
  </si>
  <si>
    <t>Maine E-Cigarette Unit Sales (% total unit sales) by Product Type, 1/2018 – 10/2022</t>
  </si>
  <si>
    <t>Maine Disposable E-Cigarette Unit Sales (in Thousands) by Flavor, 1/2018 – 10/2022</t>
  </si>
  <si>
    <t>Maine Prefilled Cartridges E-Cigarette Unit Sales (in Thousands) by Flavor, 1/2018 – 10/2022</t>
  </si>
  <si>
    <t>Maryland E-Cigarette Unit Sales (in Thousands) by Flavor, 1/2018 – 10/2022</t>
  </si>
  <si>
    <t>Maryland E-Cigarette Unit Sales (% total unit sales) by Product Type, 1/2018 – 10/2022</t>
  </si>
  <si>
    <t>Maryland Disposable E-Cigarette Unit Sales (in Thousands) by Flavor, 1/2018 – 10/2022</t>
  </si>
  <si>
    <t>Maryland Prefilled Cartridges E-Cigarette Unit Sales (in Thousands) by Flavor, 1/2018 – 10/2022</t>
  </si>
  <si>
    <t>Massachusetts E-Cigarette Unit Sales (in Thousands) by Flavor, 1/2018 – 10/2022</t>
  </si>
  <si>
    <t>Massachusetts E-Cigarette Unit Sales (% total unit sales) by Product Type, 1/2018 – 10/2022</t>
  </si>
  <si>
    <t>Massachusetts Disposable E-Cigarette Unit Sales (in Thousands) by Flavor, 1/2018 – 10/2022</t>
  </si>
  <si>
    <t>Massachusetts Prefilled Cartridges E-Cigarette Unit Sales (in Thousands) by Flavor, 1/2018 – 10/2022</t>
  </si>
  <si>
    <t>Minnesota E-Cigarette Unit Sales (in Thousands) by Flavor, 1/2018 – 10/2022</t>
  </si>
  <si>
    <t>Minnesota E-Cigarette Unit Sales (% total unit sales) by Product Type, 1/2018 – 10/2022</t>
  </si>
  <si>
    <t>Minnesota Disposable E-Cigarette Unit Sales (in Thousands) by Flavor, 1/2018 – 10/2022</t>
  </si>
  <si>
    <t>Minnesota Prefilled Cartridges E-Cigarette Unit Sales (in Thousands) by Flavor, 1/2018 – 10/2022</t>
  </si>
  <si>
    <t>New Hampshire E-Cigarette Unit Sales (in Thousands) by Flavor, 1/2018 – 10/2022</t>
  </si>
  <si>
    <t>New Hampshire E-Cigarette Unit Sales (% total unit sales) by Product Type, 1/2018 – 10/2022</t>
  </si>
  <si>
    <t>New Hampshire Disposable E-Cigarette Unit Sales (in Thousands) by Flavor, 1/2018 – 10/2022</t>
  </si>
  <si>
    <t>New Hampshire Prefilled Cartridges E-Cigarette Unit Sales (in Thousands) by Flavor, 1/2018 – 10/2022</t>
  </si>
  <si>
    <t>New York E-Cigarette Unit Sales (in Thousands) by Flavor, 1/2018 – 10/2022</t>
  </si>
  <si>
    <t>New York E-Cigarette Unit Sales (% total unit sales) by Product Type, 1/2018 – 10/2022</t>
  </si>
  <si>
    <t>New York Disposable E-Cigarette Unit Sales (in Thousands) by Flavor, 1/2018 – 10/2022</t>
  </si>
  <si>
    <t>New York Prefilled Cartridges E-Cigarette Unit Sales (in Thousands) by Flavor, 1/2018 – 10/2022</t>
  </si>
  <si>
    <t>Oregon E-Cigarette Unit Sales (in Thousands) by Flavor, 1/2018 – 10/2022</t>
  </si>
  <si>
    <t>Oregon E-Cigarette Unit Sales (% total unit sales) by Product Type, 1/2018 – 10/2022</t>
  </si>
  <si>
    <t>Oregon Disposable E-Cigarette Unit Sales (in Thousands) by Flavor, 1/2018 – 10/2022</t>
  </si>
  <si>
    <t>Oregon Prefilled Cartridges E-Cigarette Unit Sales (in Thousands) by Flavor, 1/2018 – 10/2022</t>
  </si>
  <si>
    <t>Rhode Island E-Cigarette Unit Sales (in Thousands) by Flavor, 1/2018 – 10/2022</t>
  </si>
  <si>
    <t>Rhode Island E-Cigarette Unit Sales (% total unit sales) by Product Type, 1/2018 – 10/2022</t>
  </si>
  <si>
    <t>Rhode Island Disposable E-Cigarette Unit Sales (in Thousands) by Flavor, 1/2018 – 10/2022</t>
  </si>
  <si>
    <t>Rhode Island Prefilled Cartridges E-Cigarette Unit Sales (in Thousands) by Flavor, 1/2018 – 10/2022</t>
  </si>
  <si>
    <t>Utah E-Cigarette Unit Sales (in Thousands) by Flavor, 1/2018 – 10/2022</t>
  </si>
  <si>
    <t>Utah E-Cigarette Unit Sales (% total unit sales) by Product Type, 1/2018 – 10/2022</t>
  </si>
  <si>
    <t>Utah Disposable E-Cigarette Unit Sales (in Thousands) by Flavor, 1/2018 – 10/2022</t>
  </si>
  <si>
    <t>Utah Prefilled Cartridges E-Cigarette Unit Sales (in Thousands) by Flavor, 1/2018 – 10/2022</t>
  </si>
  <si>
    <t>Washington E-Cigarette Unit Sales (in Thousands) by Flavor, 1/2018 – 10/2022</t>
  </si>
  <si>
    <t>Washington E-Cigarette Unit Sales (% total unit sales) by Product Type, 1/2018 – 10/2022</t>
  </si>
  <si>
    <t>Washington Disposable E-Cigarette Unit Sales (in Thousands) by Flavor, 1/2018 – 10/2022</t>
  </si>
  <si>
    <t>Washington Prefilled Cartridges E-Cigarette Unit Sales (in Thousands) by Flavor, 1/2018 – 10/2022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</si>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</sst>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0.0"/>
    <numFmt numFmtId="166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9" fontId="8" fillId="0" borderId="0" applyFont="0" applyFill="0" applyBorder="0" applyAlignment="0" applyProtection="0"/>
  </cellStyleXfs>
  <cellXfs count="72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wrapText="1"/>
    </xf>
    <xf numFmtId="164" fontId="2" fillId="3" borderId="2" xfId="0" applyNumberFormat="1" applyFont="1" applyFill="1" applyBorder="1" applyAlignment="1">
      <alignment horizontal="left" wrapText="1"/>
    </xf>
    <xf numFmtId="164" fontId="0" fillId="0" borderId="0" xfId="0" applyNumberForma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left" vertical="top" wrapText="1"/>
    </xf>
    <xf numFmtId="0" fontId="6" fillId="0" borderId="0" xfId="0" applyFont="1"/>
    <xf numFmtId="2" fontId="4" fillId="0" borderId="0" xfId="0" applyNumberFormat="1" applyFont="1" applyAlignment="1">
      <alignment horizontal="right"/>
    </xf>
    <xf numFmtId="2" fontId="4" fillId="0" borderId="1" xfId="1" applyNumberFormat="1" applyFont="1" applyBorder="1"/>
    <xf numFmtId="164" fontId="3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4" fillId="0" borderId="6" xfId="0" applyNumberFormat="1" applyFont="1" applyBorder="1" applyAlignment="1">
      <alignment horizontal="left"/>
    </xf>
    <xf numFmtId="2" fontId="4" fillId="0" borderId="1" xfId="2" applyNumberFormat="1" applyFont="1" applyBorder="1" applyAlignment="1">
      <alignment horizontal="right"/>
    </xf>
    <xf numFmtId="2" fontId="4" fillId="0" borderId="1" xfId="2" applyNumberFormat="1" applyFont="1" applyBorder="1"/>
    <xf numFmtId="2" fontId="4" fillId="0" borderId="0" xfId="0" applyNumberFormat="1" applyFont="1"/>
    <xf numFmtId="0" fontId="3" fillId="0" borderId="0" xfId="0" applyFont="1" applyAlignment="1">
      <alignment horizontal="left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2" fontId="4" fillId="0" borderId="2" xfId="0" applyNumberFormat="1" applyFont="1" applyBorder="1"/>
    <xf numFmtId="2" fontId="0" fillId="0" borderId="2" xfId="0" applyNumberFormat="1" applyBorder="1" applyAlignment="1">
      <alignment horizontal="left"/>
    </xf>
    <xf numFmtId="2" fontId="4" fillId="0" borderId="2" xfId="2" applyNumberFormat="1" applyFont="1" applyBorder="1" applyAlignment="1">
      <alignment horizontal="right"/>
    </xf>
    <xf numFmtId="2" fontId="4" fillId="0" borderId="2" xfId="2" applyNumberFormat="1" applyFont="1" applyBorder="1"/>
    <xf numFmtId="2" fontId="0" fillId="0" borderId="0" xfId="0" applyNumberFormat="1"/>
    <xf numFmtId="2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/>
    </xf>
    <xf numFmtId="2" fontId="4" fillId="0" borderId="0" xfId="2" applyNumberFormat="1" applyFont="1" applyAlignment="1">
      <alignment horizontal="right"/>
    </xf>
    <xf numFmtId="2" fontId="4" fillId="0" borderId="0" xfId="2" applyNumberFormat="1" applyFont="1"/>
    <xf numFmtId="2" fontId="4" fillId="0" borderId="0" xfId="1" applyNumberFormat="1" applyFont="1"/>
    <xf numFmtId="164" fontId="0" fillId="0" borderId="2" xfId="0" applyNumberFormat="1" applyBorder="1" applyAlignment="1">
      <alignment horizontal="left"/>
    </xf>
    <xf numFmtId="2" fontId="0" fillId="0" borderId="2" xfId="0" applyNumberFormat="1" applyBorder="1"/>
    <xf numFmtId="2" fontId="7" fillId="0" borderId="0" xfId="1" applyNumberFormat="1" applyFont="1"/>
    <xf numFmtId="166" fontId="0" fillId="0" borderId="0" xfId="3" applyNumberFormat="1" applyFont="1"/>
    <xf numFmtId="2" fontId="0" fillId="0" borderId="8" xfId="0" applyNumberFormat="1" applyBorder="1"/>
    <xf numFmtId="2" fontId="0" fillId="0" borderId="6" xfId="0" applyNumberFormat="1" applyBorder="1"/>
    <xf numFmtId="2" fontId="4" fillId="5" borderId="1" xfId="1" applyNumberFormat="1" applyFont="1" applyFill="1" applyBorder="1"/>
    <xf numFmtId="2" fontId="0" fillId="5" borderId="1" xfId="0" applyNumberFormat="1" applyFill="1" applyBorder="1"/>
    <xf numFmtId="0" fontId="1" fillId="0" borderId="5" xfId="0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4">
    <cellStyle name="Normal" xfId="0" builtinId="0"/>
    <cellStyle name="Normal 2" xfId="1" xr:uid="{80F48873-FA32-44C1-91C4-765F78DF4296}"/>
    <cellStyle name="Normal 3" xfId="2" xr:uid="{F55496A4-B6CE-4F3A-B565-4F97BA0128AF}"/>
    <cellStyle name="Percent" xfId="3" builtinId="5"/>
  </cellStyles>
  <dxfs count="0"/>
  <tableStyles count="0" defaultTableStyle="TableStyleMedium2" defaultPivotStyle="PivotStyleLight16"/>
  <colors>
    <mruColors>
      <color rgb="FFD5DCD1"/>
      <color rgb="FFA5A5A5"/>
      <color rgb="FFF04E23"/>
      <color rgb="FF00B050"/>
      <color rgb="FF3333FF"/>
      <color rgb="FFF2B800"/>
      <color rgb="FFFFD757"/>
      <color rgb="FFFF5050"/>
      <color rgb="FFFFE07D"/>
      <color rgb="FFB08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505808"/>
        <c:axId val="562511056"/>
      </c:area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562505808"/>
        <c:axId val="562511056"/>
      </c:bar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409333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D8E89-2617-4729-AD52-6E9D389FB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EE60DD-755C-4E8E-9CA9-3CA489539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C1FE7F-8D69-4E5B-86CC-CC94DFEB4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529D2C-EB3A-4C48-854F-110535529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FFF332-C67C-435A-8D72-A17B2390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65289-F6EA-4DA4-81DE-5AB1BBD98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50A43A-0193-4872-9C75-8097CB6D7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48260-3AF5-4DC0-AF4B-97E666D2D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12C9FC-24F8-4B93-8C46-BE9E997CC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89FA1-0A8D-4F61-AB91-6C10701B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550D25-482C-407E-8A22-1EDDBB14A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76DA11-E091-4199-920F-C419DB8B5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DCAF89-C19E-4AF2-BBEE-319C4724F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24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EEC05C-412A-4698-AFBD-D89878874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FA08-35DD-4E42-BC28-6B04AB59FEBB}">
  <sheetPr codeName="Sheet1"/>
  <dimension ref="A2:AJ72"/>
  <sheetViews>
    <sheetView tabSelected="1" zoomScale="85" zoomScaleNormal="85" workbookViewId="0">
      <pane xSplit="1" ySplit="6" topLeftCell="B58" activePane="bottomRight" state="frozen"/>
      <selection activeCell="A5" sqref="A5:G5"/>
      <selection pane="topRight" activeCell="A5" sqref="A5:G5"/>
      <selection pane="bottomLeft" activeCell="A5" sqref="A5:G5"/>
      <selection pane="bottomRight" activeCell="A5" sqref="A5:I5"/>
    </sheetView>
  </sheetViews>
  <sheetFormatPr defaultColWidth="8.7109375" defaultRowHeight="15" x14ac:dyDescent="0.25"/>
  <cols>
    <col min="1" max="1" width="8.7109375" style="2"/>
    <col min="2" max="2" width="8.7109375" style="5"/>
    <col min="3" max="6" width="8.7109375" style="2"/>
    <col min="7" max="7" width="10" style="2" customWidth="1"/>
    <col min="8" max="12" width="8.7109375" style="2"/>
    <col min="13" max="13" width="10.42578125" style="2" customWidth="1"/>
    <col min="14" max="14" width="8.7109375" style="2"/>
    <col min="15" max="15" width="10.7109375" style="2" customWidth="1"/>
    <col min="16" max="23" width="8.7109375" style="2"/>
    <col min="24" max="24" width="9.5703125" style="2" customWidth="1"/>
    <col min="25" max="33" width="8.7109375" style="2"/>
    <col min="34" max="34" width="9.85546875" style="2" bestFit="1" customWidth="1"/>
    <col min="35" max="16384" width="8.7109375" style="2"/>
  </cols>
  <sheetData>
    <row r="2" spans="1:36" x14ac:dyDescent="0.25">
      <c r="E2" s="2" t="s">
        <v>87</v>
      </c>
    </row>
    <row r="3" spans="1:36" ht="14.1" customHeight="1" x14ac:dyDescent="0.25"/>
    <row r="5" spans="1:36" ht="27.6" customHeight="1" x14ac:dyDescent="0.25">
      <c r="A5" s="67" t="s">
        <v>31</v>
      </c>
      <c r="B5" s="67"/>
      <c r="C5" s="67"/>
      <c r="D5" s="67"/>
      <c r="E5" s="67"/>
      <c r="F5" s="67"/>
      <c r="G5" s="67"/>
      <c r="H5" s="67"/>
      <c r="I5" s="67"/>
      <c r="K5" s="67" t="s">
        <v>32</v>
      </c>
      <c r="L5" s="67"/>
      <c r="M5" s="67"/>
      <c r="N5" s="67"/>
      <c r="O5" s="67"/>
      <c r="P5" s="33"/>
      <c r="Q5" s="33"/>
      <c r="R5" s="67" t="s">
        <v>33</v>
      </c>
      <c r="S5" s="67"/>
      <c r="T5" s="67"/>
      <c r="U5" s="67"/>
      <c r="V5" s="67"/>
      <c r="W5" s="67"/>
      <c r="X5" s="67"/>
      <c r="AB5" s="67" t="s">
        <v>34</v>
      </c>
      <c r="AC5" s="67"/>
      <c r="AD5" s="67"/>
      <c r="AE5" s="67"/>
      <c r="AF5" s="67"/>
      <c r="AG5" s="67"/>
      <c r="AH5" s="67"/>
    </row>
    <row r="6" spans="1:36" customFormat="1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25">
      <c r="A7" s="66">
        <v>2018</v>
      </c>
      <c r="B7" s="19">
        <v>43493</v>
      </c>
      <c r="C7" s="24">
        <v>57.87784606218338</v>
      </c>
      <c r="D7" s="24">
        <v>84.662407636642456</v>
      </c>
      <c r="E7" s="24">
        <v>148.15251529216766</v>
      </c>
      <c r="F7" s="24">
        <v>171.0057258605957</v>
      </c>
      <c r="G7" s="24">
        <v>0.52605703240260482</v>
      </c>
      <c r="H7" s="41">
        <f t="shared" ref="H7:H25" si="0">SUM(C7:G7)</f>
        <v>462.22455188399181</v>
      </c>
      <c r="I7" s="41">
        <f t="shared" ref="I7:I59" si="1">SUM(C7:E7)</f>
        <v>290.6927689909935</v>
      </c>
      <c r="K7" s="66">
        <v>2018</v>
      </c>
      <c r="L7" s="6">
        <v>43493</v>
      </c>
      <c r="M7" s="14">
        <v>69.870414733886719</v>
      </c>
      <c r="N7" s="14">
        <v>2.4035208225250244</v>
      </c>
      <c r="O7" s="14">
        <v>27.726068496704102</v>
      </c>
      <c r="P7" s="41">
        <f t="shared" ref="P7:P48" si="2">SUM(M7:O7)</f>
        <v>100.00000405311584</v>
      </c>
      <c r="R7" s="66">
        <v>2018</v>
      </c>
      <c r="S7" s="6">
        <v>43493</v>
      </c>
      <c r="T7" s="24">
        <v>26.931319385766983</v>
      </c>
      <c r="U7" s="24">
        <v>9.5049478113651276</v>
      </c>
      <c r="V7" s="27">
        <v>39.607353508472443</v>
      </c>
      <c r="W7" s="24">
        <v>52.098069339990616</v>
      </c>
      <c r="X7" s="14">
        <v>1.4997252947068773E-2</v>
      </c>
      <c r="Y7" s="41">
        <f t="shared" ref="Y7:Y59" si="3">SUM(T7:X7)</f>
        <v>128.15668729854224</v>
      </c>
      <c r="Z7" s="41">
        <f t="shared" ref="Z7:Z59" si="4">SUM(T7:V7)</f>
        <v>76.043620705604553</v>
      </c>
      <c r="AB7" s="66">
        <v>2018</v>
      </c>
      <c r="AC7" s="6">
        <v>43493</v>
      </c>
      <c r="AD7" s="24">
        <v>29.864445328712463</v>
      </c>
      <c r="AE7" s="24">
        <v>75.151450932025909</v>
      </c>
      <c r="AF7" s="24">
        <v>99.482201039791107</v>
      </c>
      <c r="AG7" s="24">
        <v>117.94903129339218</v>
      </c>
      <c r="AH7" s="24">
        <v>0.51105977036058903</v>
      </c>
      <c r="AI7" s="41">
        <f t="shared" ref="AI7:AI49" si="5">SUM(AD7:AH7)</f>
        <v>322.95818836428225</v>
      </c>
      <c r="AJ7" s="41">
        <f t="shared" ref="AJ7:AJ47" si="6">SUM(AD7:AF7)</f>
        <v>204.49809730052948</v>
      </c>
    </row>
    <row r="8" spans="1:36" x14ac:dyDescent="0.25">
      <c r="A8" s="66"/>
      <c r="B8" s="19">
        <v>43521</v>
      </c>
      <c r="C8" s="24">
        <v>57.421501725912094</v>
      </c>
      <c r="D8" s="24">
        <v>87.42830902338028</v>
      </c>
      <c r="E8" s="24">
        <v>140.55702090263367</v>
      </c>
      <c r="F8" s="24">
        <v>170.10840773582458</v>
      </c>
      <c r="G8" s="24">
        <v>0.5079697584733367</v>
      </c>
      <c r="H8" s="41">
        <f t="shared" si="0"/>
        <v>456.02320914622396</v>
      </c>
      <c r="I8" s="41">
        <f t="shared" si="1"/>
        <v>285.40683165192604</v>
      </c>
      <c r="K8" s="66"/>
      <c r="L8" s="6">
        <v>43521</v>
      </c>
      <c r="M8" s="14">
        <v>70.761665344238281</v>
      </c>
      <c r="N8" s="14">
        <v>1.8055359125137329</v>
      </c>
      <c r="O8" s="14">
        <v>27.432802200317383</v>
      </c>
      <c r="P8" s="41">
        <f t="shared" si="2"/>
        <v>100.0000034570694</v>
      </c>
      <c r="R8" s="66"/>
      <c r="S8" s="6">
        <v>43521</v>
      </c>
      <c r="T8" s="24">
        <v>26.165708899497986</v>
      </c>
      <c r="U8" s="24">
        <v>9.095032699406147</v>
      </c>
      <c r="V8" s="27">
        <v>36.512028425931931</v>
      </c>
      <c r="W8" s="24">
        <v>53.29832062125206</v>
      </c>
      <c r="X8" s="14">
        <v>2.8853397452621721E-2</v>
      </c>
      <c r="Y8" s="41">
        <f t="shared" si="3"/>
        <v>125.09994404354075</v>
      </c>
      <c r="Z8" s="41">
        <f t="shared" si="4"/>
        <v>71.772770024836063</v>
      </c>
      <c r="AB8" s="66"/>
      <c r="AC8" s="6">
        <v>43521</v>
      </c>
      <c r="AD8" s="24">
        <v>30.603254213929176</v>
      </c>
      <c r="AE8" s="24">
        <v>78.333273530006409</v>
      </c>
      <c r="AF8" s="24">
        <v>97.227565944194794</v>
      </c>
      <c r="AG8" s="24">
        <v>116.05039238929749</v>
      </c>
      <c r="AH8" s="24">
        <v>0.47511633601970971</v>
      </c>
      <c r="AI8" s="41">
        <f t="shared" si="5"/>
        <v>322.68960241344757</v>
      </c>
      <c r="AJ8" s="41">
        <f t="shared" si="6"/>
        <v>206.16409368813038</v>
      </c>
    </row>
    <row r="9" spans="1:36" x14ac:dyDescent="0.25">
      <c r="A9" s="66"/>
      <c r="B9" s="19">
        <v>43549</v>
      </c>
      <c r="C9" s="24">
        <v>54.398208856582642</v>
      </c>
      <c r="D9" s="24">
        <v>92.847928404808044</v>
      </c>
      <c r="E9" s="24">
        <v>158.84263813495636</v>
      </c>
      <c r="F9" s="24">
        <v>166.10407829284668</v>
      </c>
      <c r="G9" s="24">
        <v>0.32570768962614238</v>
      </c>
      <c r="H9" s="41">
        <f t="shared" si="0"/>
        <v>472.51856137881987</v>
      </c>
      <c r="I9" s="41">
        <f t="shared" si="1"/>
        <v>306.08877539634705</v>
      </c>
      <c r="K9" s="66"/>
      <c r="L9" s="6">
        <v>43549</v>
      </c>
      <c r="M9" s="14">
        <v>71.911323547363281</v>
      </c>
      <c r="N9" s="14">
        <v>1.407750129699707</v>
      </c>
      <c r="O9" s="14">
        <v>26.68092155456543</v>
      </c>
      <c r="P9" s="41">
        <f t="shared" si="2"/>
        <v>99.999995231628418</v>
      </c>
      <c r="R9" s="66"/>
      <c r="S9" s="6">
        <v>43549</v>
      </c>
      <c r="T9" s="24">
        <v>23.639906197786331</v>
      </c>
      <c r="U9" s="24">
        <v>8.4325354546308517</v>
      </c>
      <c r="V9" s="27">
        <v>38.902930915355682</v>
      </c>
      <c r="W9" s="24">
        <v>55.080972611904144</v>
      </c>
      <c r="X9" s="14">
        <v>1.5963234545779414E-2</v>
      </c>
      <c r="Y9" s="41">
        <f t="shared" si="3"/>
        <v>126.07230841422279</v>
      </c>
      <c r="Z9" s="41">
        <f t="shared" si="4"/>
        <v>70.975372567772865</v>
      </c>
      <c r="AB9" s="66"/>
      <c r="AC9" s="6">
        <v>43549</v>
      </c>
      <c r="AD9" s="24">
        <v>30.182674527168274</v>
      </c>
      <c r="AE9" s="24">
        <v>84.415391087532043</v>
      </c>
      <c r="AF9" s="24">
        <v>114.3786609172821</v>
      </c>
      <c r="AG9" s="24">
        <v>110.50789803266525</v>
      </c>
      <c r="AH9" s="24">
        <v>0.3097444714512676</v>
      </c>
      <c r="AI9" s="41">
        <f t="shared" si="5"/>
        <v>339.79436903609894</v>
      </c>
      <c r="AJ9" s="41">
        <f t="shared" si="6"/>
        <v>228.97672653198242</v>
      </c>
    </row>
    <row r="10" spans="1:36" x14ac:dyDescent="0.25">
      <c r="A10" s="66"/>
      <c r="B10" s="19">
        <v>43577</v>
      </c>
      <c r="C10" s="24">
        <v>55.345572531223297</v>
      </c>
      <c r="D10" s="24">
        <v>96.525043249130249</v>
      </c>
      <c r="E10" s="24">
        <v>166.84336960315704</v>
      </c>
      <c r="F10" s="24">
        <v>161.94024682044983</v>
      </c>
      <c r="G10" s="24">
        <v>0.49956253496930003</v>
      </c>
      <c r="H10" s="41">
        <f t="shared" si="0"/>
        <v>481.15379473892972</v>
      </c>
      <c r="I10" s="41">
        <f t="shared" si="1"/>
        <v>318.71398538351059</v>
      </c>
      <c r="K10" s="66"/>
      <c r="L10" s="6">
        <v>43577</v>
      </c>
      <c r="M10" s="14">
        <v>72.372894287109375</v>
      </c>
      <c r="N10" s="14">
        <v>1.3456859588623047</v>
      </c>
      <c r="O10" s="14">
        <v>26.28141975402832</v>
      </c>
      <c r="P10" s="41">
        <f t="shared" si="2"/>
        <v>100</v>
      </c>
      <c r="R10" s="66"/>
      <c r="S10" s="6">
        <v>43577</v>
      </c>
      <c r="T10" s="24">
        <v>24.905307218432426</v>
      </c>
      <c r="U10" s="24">
        <v>8.4037939086556435</v>
      </c>
      <c r="V10" s="27">
        <v>38.278542459011078</v>
      </c>
      <c r="W10" s="24">
        <v>54.847285151481628</v>
      </c>
      <c r="X10" s="14">
        <v>1.9114975657430477E-2</v>
      </c>
      <c r="Y10" s="41">
        <f t="shared" si="3"/>
        <v>126.45404371323821</v>
      </c>
      <c r="Z10" s="41">
        <f t="shared" si="4"/>
        <v>71.587643586099148</v>
      </c>
      <c r="AB10" s="66"/>
      <c r="AC10" s="6">
        <v>43577</v>
      </c>
      <c r="AD10" s="24">
        <v>30.01539409160614</v>
      </c>
      <c r="AE10" s="24">
        <v>88.12125027179718</v>
      </c>
      <c r="AF10" s="24">
        <v>122.96761572360992</v>
      </c>
      <c r="AG10" s="24">
        <v>106.64021223783493</v>
      </c>
      <c r="AH10" s="24">
        <v>0.48044754657894373</v>
      </c>
      <c r="AI10" s="41">
        <f t="shared" si="5"/>
        <v>348.22491987142712</v>
      </c>
      <c r="AJ10" s="41">
        <f t="shared" si="6"/>
        <v>241.10426008701324</v>
      </c>
    </row>
    <row r="11" spans="1:36" x14ac:dyDescent="0.25">
      <c r="A11" s="66"/>
      <c r="B11" s="19">
        <v>43605</v>
      </c>
      <c r="C11" s="24">
        <v>58.305658400058746</v>
      </c>
      <c r="D11" s="24">
        <v>102.54092514514923</v>
      </c>
      <c r="E11" s="24">
        <v>190.92477858066559</v>
      </c>
      <c r="F11" s="24">
        <v>169.37291622161865</v>
      </c>
      <c r="G11" s="24">
        <v>0.6867673946544528</v>
      </c>
      <c r="H11" s="41">
        <f t="shared" si="0"/>
        <v>521.83104574214667</v>
      </c>
      <c r="I11" s="41">
        <f t="shared" si="1"/>
        <v>351.77136212587357</v>
      </c>
      <c r="K11" s="66"/>
      <c r="L11" s="6">
        <v>43605</v>
      </c>
      <c r="M11" s="14">
        <v>73.154869079589844</v>
      </c>
      <c r="N11" s="14">
        <v>1.1450334787368774</v>
      </c>
      <c r="O11" s="14">
        <v>25.700096130371094</v>
      </c>
      <c r="P11" s="41">
        <f t="shared" si="2"/>
        <v>99.999998688697815</v>
      </c>
      <c r="R11" s="66"/>
      <c r="S11" s="6">
        <v>43605</v>
      </c>
      <c r="T11" s="24">
        <v>26.358699426054955</v>
      </c>
      <c r="U11" s="24">
        <v>8.27812310308218</v>
      </c>
      <c r="V11" s="27">
        <v>42.935486882925034</v>
      </c>
      <c r="W11" s="24">
        <v>56.429799646139145</v>
      </c>
      <c r="X11" s="14">
        <v>0.10897180618485436</v>
      </c>
      <c r="Y11" s="41">
        <f t="shared" si="3"/>
        <v>134.11108086438617</v>
      </c>
      <c r="Z11" s="41">
        <f t="shared" si="4"/>
        <v>77.572309412062168</v>
      </c>
      <c r="AB11" s="66"/>
      <c r="AC11" s="6">
        <v>43605</v>
      </c>
      <c r="AD11" s="24">
        <v>31.582139432430267</v>
      </c>
      <c r="AE11" s="24">
        <v>94.262801110744476</v>
      </c>
      <c r="AF11" s="24">
        <v>142.88303256034851</v>
      </c>
      <c r="AG11" s="24">
        <v>112.43905127048492</v>
      </c>
      <c r="AH11" s="24">
        <v>0.57779561029747128</v>
      </c>
      <c r="AI11" s="41">
        <f t="shared" si="5"/>
        <v>381.74481998430565</v>
      </c>
      <c r="AJ11" s="41">
        <f t="shared" si="6"/>
        <v>268.72797310352325</v>
      </c>
    </row>
    <row r="12" spans="1:36" x14ac:dyDescent="0.25">
      <c r="A12" s="66"/>
      <c r="B12" s="19">
        <v>43633</v>
      </c>
      <c r="C12" s="24">
        <v>58.808252215385437</v>
      </c>
      <c r="D12" s="24">
        <v>129.62830066680908</v>
      </c>
      <c r="E12" s="24">
        <v>236.97309195995331</v>
      </c>
      <c r="F12" s="24">
        <v>169.49699819087982</v>
      </c>
      <c r="G12" s="24">
        <v>1.1221759486943483</v>
      </c>
      <c r="H12" s="41">
        <f t="shared" si="0"/>
        <v>596.028818981722</v>
      </c>
      <c r="I12" s="41">
        <f t="shared" si="1"/>
        <v>425.40964484214783</v>
      </c>
      <c r="K12" s="66"/>
      <c r="L12" s="6">
        <v>43633</v>
      </c>
      <c r="M12" s="14">
        <v>77.131217956542969</v>
      </c>
      <c r="N12" s="14">
        <v>1.0369840860366821</v>
      </c>
      <c r="O12" s="14">
        <v>21.83180046081543</v>
      </c>
      <c r="P12" s="41">
        <f t="shared" si="2"/>
        <v>100.00000250339508</v>
      </c>
      <c r="R12" s="66"/>
      <c r="S12" s="6">
        <v>43633</v>
      </c>
      <c r="T12" s="24">
        <v>24.504397064447403</v>
      </c>
      <c r="U12" s="24">
        <v>11.163048446178436</v>
      </c>
      <c r="V12" s="27">
        <v>41.011691093444824</v>
      </c>
      <c r="W12" s="24">
        <v>53.434953093528748</v>
      </c>
      <c r="X12" s="14">
        <v>9.7273750725435093E-3</v>
      </c>
      <c r="Y12" s="41">
        <f t="shared" si="3"/>
        <v>130.12381707267195</v>
      </c>
      <c r="Z12" s="41">
        <f t="shared" si="4"/>
        <v>76.679136604070663</v>
      </c>
      <c r="AB12" s="66"/>
      <c r="AC12" s="6">
        <v>43633</v>
      </c>
      <c r="AD12" s="24">
        <v>33.895824104547501</v>
      </c>
      <c r="AE12" s="24">
        <v>118.46524477005005</v>
      </c>
      <c r="AF12" s="24">
        <v>190.66907465457916</v>
      </c>
      <c r="AG12" s="24">
        <v>115.5816838145256</v>
      </c>
      <c r="AH12" s="24">
        <v>1.1124486336484551</v>
      </c>
      <c r="AI12" s="41">
        <f t="shared" si="5"/>
        <v>459.72427597735077</v>
      </c>
      <c r="AJ12" s="41">
        <f t="shared" si="6"/>
        <v>343.03014352917671</v>
      </c>
    </row>
    <row r="13" spans="1:36" x14ac:dyDescent="0.25">
      <c r="A13" s="66"/>
      <c r="B13" s="19">
        <v>43661</v>
      </c>
      <c r="C13" s="24">
        <v>59.539545327425003</v>
      </c>
      <c r="D13" s="24">
        <v>135.56763529777527</v>
      </c>
      <c r="E13" s="24">
        <v>259.08651947975159</v>
      </c>
      <c r="F13" s="24">
        <v>176.19448900222778</v>
      </c>
      <c r="G13" s="24">
        <v>0.64162642229348421</v>
      </c>
      <c r="H13" s="41">
        <f t="shared" si="0"/>
        <v>631.02981552947313</v>
      </c>
      <c r="I13" s="41">
        <f t="shared" si="1"/>
        <v>454.19370010495186</v>
      </c>
      <c r="K13" s="66"/>
      <c r="L13" s="6">
        <v>43661</v>
      </c>
      <c r="M13" s="14">
        <v>78.112380981445313</v>
      </c>
      <c r="N13" s="14">
        <v>0.89787757396697998</v>
      </c>
      <c r="O13" s="14">
        <v>20.989738464355469</v>
      </c>
      <c r="P13" s="41">
        <f t="shared" si="2"/>
        <v>99.999997019767761</v>
      </c>
      <c r="R13" s="66"/>
      <c r="S13" s="6">
        <v>43661</v>
      </c>
      <c r="T13" s="24">
        <v>24.604016914963722</v>
      </c>
      <c r="U13" s="24">
        <v>9.5223160460591316</v>
      </c>
      <c r="V13" s="27">
        <v>43.514486402273178</v>
      </c>
      <c r="W13" s="24">
        <v>54.804570972919464</v>
      </c>
      <c r="X13" s="14">
        <v>6.1160080804256722E-3</v>
      </c>
      <c r="Y13" s="41">
        <f t="shared" si="3"/>
        <v>132.45150634429592</v>
      </c>
      <c r="Z13" s="41">
        <f t="shared" si="4"/>
        <v>77.640819363296032</v>
      </c>
      <c r="AB13" s="66"/>
      <c r="AC13" s="6">
        <v>43661</v>
      </c>
      <c r="AD13" s="24">
        <v>34.537751227617264</v>
      </c>
      <c r="AE13" s="24">
        <v>126.04531645774841</v>
      </c>
      <c r="AF13" s="24">
        <v>210.70306003093719</v>
      </c>
      <c r="AG13" s="24">
        <v>120.99079042673111</v>
      </c>
      <c r="AH13" s="24">
        <v>0.63551042694598436</v>
      </c>
      <c r="AI13" s="41">
        <f t="shared" si="5"/>
        <v>492.91242856997997</v>
      </c>
      <c r="AJ13" s="41">
        <f t="shared" si="6"/>
        <v>371.28612771630287</v>
      </c>
    </row>
    <row r="14" spans="1:36" x14ac:dyDescent="0.25">
      <c r="A14" s="66"/>
      <c r="B14" s="19">
        <v>43689</v>
      </c>
      <c r="C14" s="24">
        <v>61.421837657690048</v>
      </c>
      <c r="D14" s="24">
        <v>144.85564827919006</v>
      </c>
      <c r="E14" s="24">
        <v>292.00494289398193</v>
      </c>
      <c r="F14" s="24">
        <v>171.85322940349579</v>
      </c>
      <c r="G14" s="24">
        <v>0.49341912381350994</v>
      </c>
      <c r="H14" s="41">
        <f t="shared" si="0"/>
        <v>670.62907735817134</v>
      </c>
      <c r="I14" s="41">
        <f t="shared" si="1"/>
        <v>498.28242883086205</v>
      </c>
      <c r="K14" s="66"/>
      <c r="L14" s="6">
        <v>43689</v>
      </c>
      <c r="M14" s="14">
        <v>79.058975219726563</v>
      </c>
      <c r="N14" s="14">
        <v>0.90579676628112793</v>
      </c>
      <c r="O14" s="14">
        <v>20.035223007202148</v>
      </c>
      <c r="P14" s="41">
        <f t="shared" si="2"/>
        <v>99.999994993209839</v>
      </c>
      <c r="R14" s="66"/>
      <c r="S14" s="6">
        <v>43689</v>
      </c>
      <c r="T14" s="24">
        <v>25.400873273611069</v>
      </c>
      <c r="U14" s="24">
        <v>10.024781338870525</v>
      </c>
      <c r="V14" s="27">
        <v>45.361272990703583</v>
      </c>
      <c r="W14" s="24">
        <v>53.568512201309204</v>
      </c>
      <c r="X14" s="14">
        <v>6.5953449848166201E-3</v>
      </c>
      <c r="Y14" s="41">
        <f t="shared" si="3"/>
        <v>134.3620351494792</v>
      </c>
      <c r="Z14" s="41">
        <f t="shared" si="4"/>
        <v>80.786927603185177</v>
      </c>
      <c r="AB14" s="66"/>
      <c r="AC14" s="6">
        <v>43689</v>
      </c>
      <c r="AD14" s="24">
        <v>35.693924874067307</v>
      </c>
      <c r="AE14" s="24">
        <v>134.83087718486786</v>
      </c>
      <c r="AF14" s="24">
        <v>241.35267734527588</v>
      </c>
      <c r="AG14" s="24">
        <v>117.82822757959366</v>
      </c>
      <c r="AH14" s="24">
        <v>0.48682375927455723</v>
      </c>
      <c r="AI14" s="41">
        <f t="shared" si="5"/>
        <v>530.19253074307926</v>
      </c>
      <c r="AJ14" s="41">
        <f t="shared" si="6"/>
        <v>411.87747940421104</v>
      </c>
    </row>
    <row r="15" spans="1:36" x14ac:dyDescent="0.25">
      <c r="A15" s="66"/>
      <c r="B15" s="19">
        <v>43717</v>
      </c>
      <c r="C15" s="24">
        <v>61.561901122331619</v>
      </c>
      <c r="D15" s="24">
        <v>145.51609754562378</v>
      </c>
      <c r="E15" s="24">
        <v>294.92339491844177</v>
      </c>
      <c r="F15" s="24">
        <v>171.04093730449677</v>
      </c>
      <c r="G15" s="24">
        <v>0.57920807739719748</v>
      </c>
      <c r="H15" s="41">
        <f t="shared" si="0"/>
        <v>673.62153896829113</v>
      </c>
      <c r="I15" s="41">
        <f t="shared" si="1"/>
        <v>502.00139358639717</v>
      </c>
      <c r="K15" s="66"/>
      <c r="L15" s="6">
        <v>43717</v>
      </c>
      <c r="M15" s="14">
        <v>79.283447265625</v>
      </c>
      <c r="N15" s="14">
        <v>0.74608302116394043</v>
      </c>
      <c r="O15" s="14">
        <v>19.970466613769531</v>
      </c>
      <c r="P15" s="41">
        <f t="shared" si="2"/>
        <v>99.999996900558472</v>
      </c>
      <c r="R15" s="66"/>
      <c r="S15" s="6">
        <v>43717</v>
      </c>
      <c r="T15" s="24">
        <v>24.245504289865494</v>
      </c>
      <c r="U15" s="24">
        <v>9.5315203070640564</v>
      </c>
      <c r="V15" s="27">
        <v>46.421386301517487</v>
      </c>
      <c r="W15" s="24">
        <v>54.319370537996292</v>
      </c>
      <c r="X15" s="14">
        <v>7.5843158811039757E-3</v>
      </c>
      <c r="Y15" s="41">
        <f t="shared" si="3"/>
        <v>134.52536575232443</v>
      </c>
      <c r="Z15" s="41">
        <f t="shared" si="4"/>
        <v>80.198410898447037</v>
      </c>
      <c r="AB15" s="66"/>
      <c r="AC15" s="6">
        <v>43717</v>
      </c>
      <c r="AD15" s="24">
        <v>36.915604025125504</v>
      </c>
      <c r="AE15" s="24">
        <v>135.98357141017914</v>
      </c>
      <c r="AF15" s="24">
        <v>244.23496425151825</v>
      </c>
      <c r="AG15" s="24">
        <v>116.36463552713394</v>
      </c>
      <c r="AH15" s="24">
        <v>0.57162373559549451</v>
      </c>
      <c r="AI15" s="41">
        <f t="shared" si="5"/>
        <v>534.07039894955233</v>
      </c>
      <c r="AJ15" s="41">
        <f t="shared" si="6"/>
        <v>417.13413968682289</v>
      </c>
    </row>
    <row r="16" spans="1:36" x14ac:dyDescent="0.25">
      <c r="A16" s="66"/>
      <c r="B16" s="19">
        <v>43745</v>
      </c>
      <c r="C16" s="24">
        <v>62.894761562347412</v>
      </c>
      <c r="D16" s="24">
        <v>150.86527168750763</v>
      </c>
      <c r="E16" s="24">
        <v>314.49225544929504</v>
      </c>
      <c r="F16" s="24">
        <v>176.27263069152832</v>
      </c>
      <c r="G16" s="24">
        <v>0.4066360997967422</v>
      </c>
      <c r="H16" s="41">
        <f t="shared" si="0"/>
        <v>704.93155549047515</v>
      </c>
      <c r="I16" s="41">
        <f t="shared" si="1"/>
        <v>528.25228869915009</v>
      </c>
      <c r="K16" s="66"/>
      <c r="L16" s="6">
        <v>43745</v>
      </c>
      <c r="M16" s="14">
        <v>81.196044921875</v>
      </c>
      <c r="N16" s="14">
        <v>0.79138332605361938</v>
      </c>
      <c r="O16" s="14">
        <v>18.012571334838867</v>
      </c>
      <c r="P16" s="41">
        <f t="shared" si="2"/>
        <v>99.999999582767487</v>
      </c>
      <c r="R16" s="66"/>
      <c r="S16" s="6">
        <v>43745</v>
      </c>
      <c r="T16" s="24">
        <v>22.581197321414948</v>
      </c>
      <c r="U16" s="24">
        <v>10.792454704642296</v>
      </c>
      <c r="V16" s="27">
        <v>42.572308331727982</v>
      </c>
      <c r="W16" s="24">
        <v>51.02137103676796</v>
      </c>
      <c r="X16" s="14">
        <v>8.961223102232907E-3</v>
      </c>
      <c r="Y16" s="41">
        <f t="shared" si="3"/>
        <v>126.97629261765542</v>
      </c>
      <c r="Z16" s="41">
        <f t="shared" si="4"/>
        <v>75.945960357785225</v>
      </c>
      <c r="AB16" s="66"/>
      <c r="AC16" s="6">
        <v>43745</v>
      </c>
      <c r="AD16" s="24">
        <v>40.048446506261826</v>
      </c>
      <c r="AE16" s="24">
        <v>140.07082581520081</v>
      </c>
      <c r="AF16" s="24">
        <v>266.94130897521973</v>
      </c>
      <c r="AG16" s="24">
        <v>124.91830438375473</v>
      </c>
      <c r="AH16" s="24">
        <v>0.39767488487996161</v>
      </c>
      <c r="AI16" s="41">
        <f t="shared" si="5"/>
        <v>572.37656056531705</v>
      </c>
      <c r="AJ16" s="41">
        <f t="shared" si="6"/>
        <v>447.06058129668236</v>
      </c>
    </row>
    <row r="17" spans="1:36" x14ac:dyDescent="0.25">
      <c r="A17" s="66"/>
      <c r="B17" s="19">
        <v>43773</v>
      </c>
      <c r="C17" s="24">
        <v>64.884789288043976</v>
      </c>
      <c r="D17" s="24">
        <v>154.98164296150208</v>
      </c>
      <c r="E17" s="24">
        <v>333.82025361061096</v>
      </c>
      <c r="F17" s="24">
        <v>185.7190728187561</v>
      </c>
      <c r="G17" s="24">
        <v>0.38552816840820014</v>
      </c>
      <c r="H17" s="41">
        <f t="shared" si="0"/>
        <v>739.79128684732132</v>
      </c>
      <c r="I17" s="41">
        <f t="shared" si="1"/>
        <v>553.68668586015701</v>
      </c>
      <c r="K17" s="66"/>
      <c r="L17" s="6">
        <v>43773</v>
      </c>
      <c r="M17" s="14">
        <v>81.992774963378906</v>
      </c>
      <c r="N17" s="14">
        <v>0.68788892030715942</v>
      </c>
      <c r="O17" s="14">
        <v>17.319343566894531</v>
      </c>
      <c r="P17" s="41">
        <f t="shared" si="2"/>
        <v>100.0000074505806</v>
      </c>
      <c r="R17" s="66"/>
      <c r="S17" s="6">
        <v>43773</v>
      </c>
      <c r="T17" s="24">
        <v>19.48869414627552</v>
      </c>
      <c r="U17" s="24">
        <v>9.0233916416764259</v>
      </c>
      <c r="V17" s="27">
        <v>43.239541351795197</v>
      </c>
      <c r="W17" s="24">
        <v>56.373357772827148</v>
      </c>
      <c r="X17" s="14">
        <v>2.0029758616146864E-3</v>
      </c>
      <c r="Y17" s="41">
        <f t="shared" si="3"/>
        <v>128.12698788843591</v>
      </c>
      <c r="Z17" s="41">
        <f t="shared" si="4"/>
        <v>71.751627139747143</v>
      </c>
      <c r="AB17" s="66"/>
      <c r="AC17" s="6">
        <v>43773</v>
      </c>
      <c r="AD17" s="24">
        <v>45.148458331823349</v>
      </c>
      <c r="AE17" s="24">
        <v>145.95825970172882</v>
      </c>
      <c r="AF17" s="24">
        <v>286.01711988449097</v>
      </c>
      <c r="AG17" s="24">
        <v>129.06797230243683</v>
      </c>
      <c r="AH17" s="24">
        <v>0.38352518458850682</v>
      </c>
      <c r="AI17" s="41">
        <f t="shared" si="5"/>
        <v>606.57533540506847</v>
      </c>
      <c r="AJ17" s="41">
        <f t="shared" si="6"/>
        <v>477.12383791804314</v>
      </c>
    </row>
    <row r="18" spans="1:36" x14ac:dyDescent="0.25">
      <c r="A18" s="66"/>
      <c r="B18" s="19">
        <v>43801</v>
      </c>
      <c r="C18" s="24">
        <v>63.575148582458496</v>
      </c>
      <c r="D18" s="24">
        <v>160.78644990921021</v>
      </c>
      <c r="E18" s="24">
        <v>325.84619522094727</v>
      </c>
      <c r="F18" s="24">
        <v>174.46435987949371</v>
      </c>
      <c r="G18" s="24">
        <v>0.26667871861718595</v>
      </c>
      <c r="H18" s="41">
        <f t="shared" si="0"/>
        <v>724.93883231072687</v>
      </c>
      <c r="I18" s="41">
        <f t="shared" si="1"/>
        <v>550.20779371261597</v>
      </c>
      <c r="K18" s="66"/>
      <c r="L18" s="6">
        <v>43801</v>
      </c>
      <c r="M18" s="14">
        <v>83.305252075195313</v>
      </c>
      <c r="N18" s="14">
        <v>0.69456398487091064</v>
      </c>
      <c r="O18" s="14">
        <v>16.00018310546875</v>
      </c>
      <c r="P18" s="41">
        <f t="shared" si="2"/>
        <v>99.999999165534973</v>
      </c>
      <c r="R18" s="66"/>
      <c r="S18" s="6">
        <v>43801</v>
      </c>
      <c r="T18" s="24">
        <v>17.804877832531929</v>
      </c>
      <c r="U18" s="24">
        <v>9.2617040500044823</v>
      </c>
      <c r="V18" s="27">
        <v>40.280856192111969</v>
      </c>
      <c r="W18" s="24">
        <v>48.638902604579926</v>
      </c>
      <c r="X18" s="14">
        <v>5.2092900659772567E-3</v>
      </c>
      <c r="Y18" s="41">
        <f t="shared" si="3"/>
        <v>115.99154996929428</v>
      </c>
      <c r="Z18" s="41">
        <f t="shared" si="4"/>
        <v>67.34743807464838</v>
      </c>
      <c r="AB18" s="66"/>
      <c r="AC18" s="6">
        <v>43801</v>
      </c>
      <c r="AD18" s="24">
        <v>45.455958694219589</v>
      </c>
      <c r="AE18" s="24">
        <v>151.52475237846375</v>
      </c>
      <c r="AF18" s="24">
        <v>281.14864230155945</v>
      </c>
      <c r="AG18" s="24">
        <v>125.52130222320557</v>
      </c>
      <c r="AH18" s="24">
        <v>0.26146945310756564</v>
      </c>
      <c r="AI18" s="41">
        <f t="shared" si="5"/>
        <v>603.91212505055591</v>
      </c>
      <c r="AJ18" s="41">
        <f t="shared" si="6"/>
        <v>478.12935337424278</v>
      </c>
    </row>
    <row r="19" spans="1:36" x14ac:dyDescent="0.25">
      <c r="A19" s="66"/>
      <c r="B19" s="19">
        <v>43829</v>
      </c>
      <c r="C19" s="24">
        <v>69.892331957817078</v>
      </c>
      <c r="D19" s="24">
        <v>194.93719935417175</v>
      </c>
      <c r="E19" s="24">
        <v>271.93534374237061</v>
      </c>
      <c r="F19" s="24">
        <v>192.61913001537323</v>
      </c>
      <c r="G19" s="24">
        <v>0.42956034303642809</v>
      </c>
      <c r="H19" s="41">
        <f t="shared" si="0"/>
        <v>729.81356541276909</v>
      </c>
      <c r="I19" s="41">
        <f t="shared" si="1"/>
        <v>536.76487505435944</v>
      </c>
      <c r="K19" s="66"/>
      <c r="L19" s="6">
        <v>43829</v>
      </c>
      <c r="M19" s="14">
        <v>83.770256042480469</v>
      </c>
      <c r="N19" s="14">
        <v>0.68122023344039917</v>
      </c>
      <c r="O19" s="14">
        <v>15.548521995544434</v>
      </c>
      <c r="P19" s="41">
        <f t="shared" si="2"/>
        <v>99.999998271465302</v>
      </c>
      <c r="R19" s="66"/>
      <c r="S19" s="6">
        <v>43829</v>
      </c>
      <c r="T19" s="24">
        <v>16.030687838792801</v>
      </c>
      <c r="U19" s="24">
        <v>9.3651292845606804</v>
      </c>
      <c r="V19" s="27">
        <v>39.277400821447372</v>
      </c>
      <c r="W19" s="24">
        <v>48.789858818054199</v>
      </c>
      <c r="X19" s="14">
        <v>1.2145104847149923E-2</v>
      </c>
      <c r="Y19" s="41">
        <f t="shared" si="3"/>
        <v>113.4752218677022</v>
      </c>
      <c r="Z19" s="41">
        <f t="shared" si="4"/>
        <v>64.673217944800854</v>
      </c>
      <c r="AB19" s="66"/>
      <c r="AC19" s="6">
        <v>43829</v>
      </c>
      <c r="AD19" s="24">
        <v>53.456936031579971</v>
      </c>
      <c r="AE19" s="24">
        <v>185.56906282901764</v>
      </c>
      <c r="AF19" s="24">
        <v>228.4759134054184</v>
      </c>
      <c r="AG19" s="24">
        <v>143.44735443592072</v>
      </c>
      <c r="AH19" s="24">
        <v>0.41741525637917221</v>
      </c>
      <c r="AI19" s="41">
        <f t="shared" si="5"/>
        <v>611.36668195831589</v>
      </c>
      <c r="AJ19" s="41">
        <f t="shared" si="6"/>
        <v>467.50191226601601</v>
      </c>
    </row>
    <row r="20" spans="1:36" x14ac:dyDescent="0.25">
      <c r="A20" s="66">
        <v>2019</v>
      </c>
      <c r="B20" s="19">
        <v>43492</v>
      </c>
      <c r="C20" s="24">
        <v>76.158724725246429</v>
      </c>
      <c r="D20" s="24">
        <v>225.05675256252289</v>
      </c>
      <c r="E20" s="24">
        <v>181.92318081855774</v>
      </c>
      <c r="F20" s="24">
        <v>202.59284973144531</v>
      </c>
      <c r="G20" s="24">
        <v>0.40288406307809055</v>
      </c>
      <c r="H20" s="41">
        <f t="shared" si="0"/>
        <v>686.13439190085046</v>
      </c>
      <c r="I20" s="41">
        <f t="shared" si="1"/>
        <v>483.13865810632706</v>
      </c>
      <c r="K20" s="66">
        <v>2019</v>
      </c>
      <c r="L20" s="6">
        <v>43492</v>
      </c>
      <c r="M20" s="14">
        <v>83.4066162109375</v>
      </c>
      <c r="N20" s="14">
        <v>0.76670384407043457</v>
      </c>
      <c r="O20" s="14">
        <v>15.826682090759277</v>
      </c>
      <c r="P20" s="41">
        <f t="shared" si="2"/>
        <v>100.00000214576721</v>
      </c>
      <c r="R20" s="66">
        <v>2019</v>
      </c>
      <c r="S20" s="6">
        <v>43492</v>
      </c>
      <c r="T20" s="24">
        <v>16.400089487433434</v>
      </c>
      <c r="U20" s="24">
        <v>9.6168937161564827</v>
      </c>
      <c r="V20" s="27">
        <v>33.743936568498611</v>
      </c>
      <c r="W20" s="24">
        <v>48.819821327924728</v>
      </c>
      <c r="X20" s="14">
        <v>1.1564427950361278E-2</v>
      </c>
      <c r="Y20" s="41">
        <f t="shared" si="3"/>
        <v>108.59230552796362</v>
      </c>
      <c r="Z20" s="41">
        <f t="shared" si="4"/>
        <v>59.760919772088528</v>
      </c>
      <c r="AB20" s="66">
        <v>2019</v>
      </c>
      <c r="AC20" s="6">
        <v>43492</v>
      </c>
      <c r="AD20" s="24">
        <v>59.30628627538681</v>
      </c>
      <c r="AE20" s="24">
        <v>215.43885767459869</v>
      </c>
      <c r="AF20" s="24">
        <v>143.76765489578247</v>
      </c>
      <c r="AG20" s="24">
        <v>153.37735414505005</v>
      </c>
      <c r="AH20" s="24">
        <v>0.39131962694227695</v>
      </c>
      <c r="AI20" s="41">
        <f t="shared" si="5"/>
        <v>572.2814726177603</v>
      </c>
      <c r="AJ20" s="41">
        <f t="shared" si="6"/>
        <v>418.51279884576797</v>
      </c>
    </row>
    <row r="21" spans="1:36" x14ac:dyDescent="0.25">
      <c r="A21" s="66"/>
      <c r="B21" s="19">
        <v>43520</v>
      </c>
      <c r="C21" s="24">
        <v>75.301133096218109</v>
      </c>
      <c r="D21" s="24">
        <v>244.04191970825195</v>
      </c>
      <c r="E21" s="24">
        <v>156.08058869838715</v>
      </c>
      <c r="F21" s="24">
        <v>210.32790839672089</v>
      </c>
      <c r="G21" s="24">
        <v>0.36883880966342986</v>
      </c>
      <c r="H21" s="41">
        <f t="shared" si="0"/>
        <v>686.12038870924152</v>
      </c>
      <c r="I21" s="41">
        <f t="shared" si="1"/>
        <v>475.42364150285721</v>
      </c>
      <c r="K21" s="66"/>
      <c r="L21" s="6">
        <v>43520</v>
      </c>
      <c r="M21" s="14">
        <v>83.808273315429688</v>
      </c>
      <c r="N21" s="14">
        <v>0.51129120588302612</v>
      </c>
      <c r="O21" s="14">
        <v>15.68043327331543</v>
      </c>
      <c r="P21" s="41">
        <f t="shared" si="2"/>
        <v>99.999997794628143</v>
      </c>
      <c r="R21" s="66"/>
      <c r="S21" s="6">
        <v>43520</v>
      </c>
      <c r="T21" s="24">
        <v>15.048479661345482</v>
      </c>
      <c r="U21" s="24">
        <v>9.7626680508255959</v>
      </c>
      <c r="V21" s="27">
        <v>34.976989030838013</v>
      </c>
      <c r="W21" s="24">
        <v>47.784119844436646</v>
      </c>
      <c r="X21" s="14">
        <v>1.4393849596672226E-2</v>
      </c>
      <c r="Y21" s="41">
        <f t="shared" si="3"/>
        <v>107.58665043704241</v>
      </c>
      <c r="Z21" s="41">
        <f t="shared" si="4"/>
        <v>59.78813674300909</v>
      </c>
      <c r="AB21" s="66"/>
      <c r="AC21" s="6">
        <v>43520</v>
      </c>
      <c r="AD21" s="24">
        <v>60.044441372156143</v>
      </c>
      <c r="AE21" s="24">
        <v>234.27592217922211</v>
      </c>
      <c r="AF21" s="24">
        <v>118.08288097381592</v>
      </c>
      <c r="AG21" s="24">
        <v>162.26795315742493</v>
      </c>
      <c r="AH21" s="24">
        <v>0.35444498644210398</v>
      </c>
      <c r="AI21" s="41">
        <f t="shared" si="5"/>
        <v>575.0256426690612</v>
      </c>
      <c r="AJ21" s="41">
        <f t="shared" si="6"/>
        <v>412.40324452519417</v>
      </c>
    </row>
    <row r="22" spans="1:36" x14ac:dyDescent="0.25">
      <c r="A22" s="66"/>
      <c r="B22" s="19">
        <v>43548</v>
      </c>
      <c r="C22" s="24">
        <v>80.485112965106964</v>
      </c>
      <c r="D22" s="24">
        <v>267.11782813072205</v>
      </c>
      <c r="E22" s="24">
        <v>137.43965327739716</v>
      </c>
      <c r="F22" s="24">
        <v>220.3146368265152</v>
      </c>
      <c r="G22" s="24">
        <v>0.30500532011501491</v>
      </c>
      <c r="H22" s="41">
        <f t="shared" si="0"/>
        <v>705.66223651985638</v>
      </c>
      <c r="I22" s="41">
        <f t="shared" si="1"/>
        <v>485.04259437322617</v>
      </c>
      <c r="K22" s="66"/>
      <c r="L22" s="6">
        <v>43548</v>
      </c>
      <c r="M22" s="14">
        <v>84.239303588867188</v>
      </c>
      <c r="N22" s="14">
        <v>0.42015936970710754</v>
      </c>
      <c r="O22" s="14">
        <v>15.340531349182129</v>
      </c>
      <c r="P22" s="41">
        <f t="shared" si="2"/>
        <v>99.999994307756424</v>
      </c>
      <c r="R22" s="66"/>
      <c r="S22" s="6">
        <v>43548</v>
      </c>
      <c r="T22" s="24">
        <v>14.668574556708336</v>
      </c>
      <c r="U22" s="24">
        <v>8.813466876745224</v>
      </c>
      <c r="V22" s="27">
        <v>37.144754081964493</v>
      </c>
      <c r="W22" s="24">
        <v>47.614533454179764</v>
      </c>
      <c r="X22" s="14">
        <v>1.1009911759174429E-2</v>
      </c>
      <c r="Y22" s="41">
        <f t="shared" si="3"/>
        <v>108.25233888135699</v>
      </c>
      <c r="Z22" s="41">
        <f t="shared" si="4"/>
        <v>60.626795515418053</v>
      </c>
      <c r="AB22" s="66"/>
      <c r="AC22" s="6">
        <v>43548</v>
      </c>
      <c r="AD22" s="24">
        <v>65.686777234077454</v>
      </c>
      <c r="AE22" s="24">
        <v>258.29550623893738</v>
      </c>
      <c r="AF22" s="24">
        <v>97.679190337657928</v>
      </c>
      <c r="AG22" s="24">
        <v>172.48952388763428</v>
      </c>
      <c r="AH22" s="24">
        <v>0.29399539926089346</v>
      </c>
      <c r="AI22" s="41">
        <f t="shared" si="5"/>
        <v>594.44499309756793</v>
      </c>
      <c r="AJ22" s="41">
        <f t="shared" si="6"/>
        <v>421.66147381067276</v>
      </c>
    </row>
    <row r="23" spans="1:36" x14ac:dyDescent="0.25">
      <c r="A23" s="66"/>
      <c r="B23" s="19">
        <v>43576</v>
      </c>
      <c r="C23" s="24">
        <v>88.2096067070961</v>
      </c>
      <c r="D23" s="24">
        <v>300.02510547637939</v>
      </c>
      <c r="E23" s="24">
        <v>118.59968304634094</v>
      </c>
      <c r="F23" s="24">
        <v>236.69269680976868</v>
      </c>
      <c r="G23" s="24">
        <v>0.26196404360234737</v>
      </c>
      <c r="H23" s="41">
        <f t="shared" si="0"/>
        <v>743.78905608318746</v>
      </c>
      <c r="I23" s="41">
        <f t="shared" si="1"/>
        <v>506.83439522981644</v>
      </c>
      <c r="K23" s="66"/>
      <c r="L23" s="6">
        <v>43576</v>
      </c>
      <c r="M23" s="14">
        <v>84.325172424316406</v>
      </c>
      <c r="N23" s="14">
        <v>0.39296427369117737</v>
      </c>
      <c r="O23" s="14">
        <v>15.281859397888184</v>
      </c>
      <c r="P23" s="41">
        <f t="shared" si="2"/>
        <v>99.999996095895767</v>
      </c>
      <c r="R23" s="66"/>
      <c r="S23" s="6">
        <v>43576</v>
      </c>
      <c r="T23" s="24">
        <v>15.193148516118526</v>
      </c>
      <c r="U23" s="24">
        <v>9.804747998714447</v>
      </c>
      <c r="V23" s="27">
        <v>36.808494478464127</v>
      </c>
      <c r="W23" s="24">
        <v>51.854409277439117</v>
      </c>
      <c r="X23" s="14">
        <v>3.9999999899009708E-3</v>
      </c>
      <c r="Y23" s="41">
        <f t="shared" si="3"/>
        <v>113.66480027072612</v>
      </c>
      <c r="Z23" s="41">
        <f t="shared" si="4"/>
        <v>61.8063909932971</v>
      </c>
      <c r="AB23" s="66"/>
      <c r="AC23" s="6">
        <v>43576</v>
      </c>
      <c r="AD23" s="24">
        <v>72.876021265983582</v>
      </c>
      <c r="AE23" s="24">
        <v>290.21573066711426</v>
      </c>
      <c r="AF23" s="24">
        <v>79.232402145862579</v>
      </c>
      <c r="AG23" s="24">
        <v>184.61930751800537</v>
      </c>
      <c r="AH23" s="24">
        <v>0.25796404224820435</v>
      </c>
      <c r="AI23" s="41">
        <f t="shared" si="5"/>
        <v>627.20142563921399</v>
      </c>
      <c r="AJ23" s="41">
        <f t="shared" si="6"/>
        <v>442.32415407896042</v>
      </c>
    </row>
    <row r="24" spans="1:36" x14ac:dyDescent="0.25">
      <c r="A24" s="66"/>
      <c r="B24" s="19">
        <v>43604</v>
      </c>
      <c r="C24" s="24">
        <v>93.891501426696777</v>
      </c>
      <c r="D24" s="24">
        <v>313.92872333526611</v>
      </c>
      <c r="E24" s="24">
        <v>100.08242726325989</v>
      </c>
      <c r="F24" s="24">
        <v>243.36722493171692</v>
      </c>
      <c r="G24" s="24">
        <v>0.34867675276473165</v>
      </c>
      <c r="H24" s="41">
        <f t="shared" si="0"/>
        <v>751.61855370970443</v>
      </c>
      <c r="I24" s="41">
        <f t="shared" si="1"/>
        <v>507.90265202522278</v>
      </c>
      <c r="K24" s="66"/>
      <c r="L24" s="6">
        <v>43604</v>
      </c>
      <c r="M24" s="14">
        <v>84.303054809570313</v>
      </c>
      <c r="N24" s="14">
        <v>0.50478935241699219</v>
      </c>
      <c r="O24" s="14">
        <v>15.192152976989746</v>
      </c>
      <c r="P24" s="41">
        <f t="shared" si="2"/>
        <v>99.999997138977051</v>
      </c>
      <c r="R24" s="66"/>
      <c r="S24" s="6">
        <v>43604</v>
      </c>
      <c r="T24" s="24">
        <v>14.457439072430134</v>
      </c>
      <c r="U24" s="24">
        <v>9.8875537514686584</v>
      </c>
      <c r="V24" s="27">
        <v>37.776082754135132</v>
      </c>
      <c r="W24" s="24">
        <v>52.058659493923187</v>
      </c>
      <c r="X24" s="14">
        <v>7.3047121986746788E-3</v>
      </c>
      <c r="Y24" s="41">
        <f t="shared" si="3"/>
        <v>114.18703978415579</v>
      </c>
      <c r="Z24" s="41">
        <f t="shared" si="4"/>
        <v>62.121075578033924</v>
      </c>
      <c r="AB24" s="66"/>
      <c r="AC24" s="6">
        <v>43604</v>
      </c>
      <c r="AD24" s="24">
        <v>79.167328774929047</v>
      </c>
      <c r="AE24" s="24">
        <v>304.03855443000793</v>
      </c>
      <c r="AF24" s="24">
        <v>59.087760746479034</v>
      </c>
      <c r="AG24" s="24">
        <v>191.00639224052429</v>
      </c>
      <c r="AH24" s="24">
        <v>0.33737203921191394</v>
      </c>
      <c r="AI24" s="41">
        <f t="shared" si="5"/>
        <v>633.63740823115222</v>
      </c>
      <c r="AJ24" s="41">
        <f t="shared" si="6"/>
        <v>442.29364395141602</v>
      </c>
    </row>
    <row r="25" spans="1:36" x14ac:dyDescent="0.25">
      <c r="A25" s="66"/>
      <c r="B25" s="19">
        <v>43632</v>
      </c>
      <c r="C25" s="24">
        <v>99.806100130081177</v>
      </c>
      <c r="D25" s="24">
        <v>342.95600652694702</v>
      </c>
      <c r="E25" s="24">
        <v>105.24458438158035</v>
      </c>
      <c r="F25" s="24">
        <v>245.65950036048889</v>
      </c>
      <c r="G25" s="24">
        <v>0.34358931588940322</v>
      </c>
      <c r="H25" s="41">
        <f t="shared" si="0"/>
        <v>794.00978071498685</v>
      </c>
      <c r="I25" s="41">
        <f t="shared" si="1"/>
        <v>548.00669103860855</v>
      </c>
      <c r="K25" s="66"/>
      <c r="L25" s="6">
        <v>43632</v>
      </c>
      <c r="M25" s="14">
        <v>85.382972717285156</v>
      </c>
      <c r="N25" s="14">
        <v>0.72257930040359497</v>
      </c>
      <c r="O25" s="14">
        <v>13.894452095031738</v>
      </c>
      <c r="P25" s="41">
        <f t="shared" si="2"/>
        <v>100.00000411272049</v>
      </c>
      <c r="R25" s="66"/>
      <c r="S25" s="6">
        <v>43632</v>
      </c>
      <c r="T25" s="24">
        <v>14.129425399005413</v>
      </c>
      <c r="U25" s="24">
        <v>11.467828415334225</v>
      </c>
      <c r="V25" s="27">
        <v>38.500919938087463</v>
      </c>
      <c r="W25" s="24">
        <v>46.225130558013916</v>
      </c>
      <c r="X25" s="14">
        <v>0</v>
      </c>
      <c r="Y25" s="41">
        <f t="shared" si="3"/>
        <v>110.32330431044102</v>
      </c>
      <c r="Z25" s="41">
        <f t="shared" si="4"/>
        <v>64.098173752427101</v>
      </c>
      <c r="AB25" s="66"/>
      <c r="AC25" s="6">
        <v>43632</v>
      </c>
      <c r="AD25" s="24">
        <v>85.050292313098907</v>
      </c>
      <c r="AE25" s="24">
        <v>331.48425817489624</v>
      </c>
      <c r="AF25" s="24">
        <v>62.260966747999191</v>
      </c>
      <c r="AG25" s="24">
        <v>198.82600009441376</v>
      </c>
      <c r="AH25" s="24">
        <v>0.32758931047283113</v>
      </c>
      <c r="AI25" s="41">
        <f t="shared" si="5"/>
        <v>677.94910664088093</v>
      </c>
      <c r="AJ25" s="41">
        <f t="shared" si="6"/>
        <v>478.79551723599434</v>
      </c>
    </row>
    <row r="26" spans="1:36" x14ac:dyDescent="0.25">
      <c r="A26" s="66"/>
      <c r="B26" s="19">
        <v>43660</v>
      </c>
      <c r="C26" s="24">
        <v>97.690723836421967</v>
      </c>
      <c r="D26" s="24">
        <v>368.41407418251038</v>
      </c>
      <c r="E26" s="24">
        <v>105.55436462163925</v>
      </c>
      <c r="F26" s="24">
        <v>252.00256705284119</v>
      </c>
      <c r="G26" s="24">
        <v>0.49033237155526876</v>
      </c>
      <c r="H26" s="41">
        <f t="shared" ref="H26:H69" si="7">SUM(C26:G26)</f>
        <v>824.15206206496805</v>
      </c>
      <c r="I26" s="41">
        <f t="shared" si="1"/>
        <v>571.65916264057159</v>
      </c>
      <c r="K26" s="66"/>
      <c r="L26" s="6">
        <v>43660</v>
      </c>
      <c r="M26" s="14">
        <v>86.453704833984375</v>
      </c>
      <c r="N26" s="14">
        <v>0.52969205379486084</v>
      </c>
      <c r="O26" s="14">
        <v>13.016598701477051</v>
      </c>
      <c r="P26" s="41">
        <f t="shared" si="2"/>
        <v>99.999995589256287</v>
      </c>
      <c r="R26" s="66"/>
      <c r="S26" s="6">
        <v>43660</v>
      </c>
      <c r="T26" s="24">
        <v>12.60759774595499</v>
      </c>
      <c r="U26" s="24">
        <v>13.236631639301777</v>
      </c>
      <c r="V26" s="27">
        <v>37.503175437450409</v>
      </c>
      <c r="W26" s="24">
        <v>43.924853205680847</v>
      </c>
      <c r="X26" s="14">
        <v>4.3059540075773839E-3</v>
      </c>
      <c r="Y26" s="41">
        <f t="shared" si="3"/>
        <v>107.2765639823956</v>
      </c>
      <c r="Z26" s="41">
        <f t="shared" si="4"/>
        <v>63.347404822707176</v>
      </c>
      <c r="AB26" s="66"/>
      <c r="AC26" s="6">
        <v>43660</v>
      </c>
      <c r="AD26" s="24">
        <v>84.802486002445221</v>
      </c>
      <c r="AE26" s="24">
        <v>355.17612099647522</v>
      </c>
      <c r="AF26" s="24">
        <v>64.340539276599884</v>
      </c>
      <c r="AG26" s="24">
        <v>207.72282779216766</v>
      </c>
      <c r="AH26" s="24">
        <v>0.46802638098597527</v>
      </c>
      <c r="AI26" s="41">
        <f t="shared" si="5"/>
        <v>712.51000044867396</v>
      </c>
      <c r="AJ26" s="41">
        <f t="shared" si="6"/>
        <v>504.31914627552032</v>
      </c>
    </row>
    <row r="27" spans="1:36" x14ac:dyDescent="0.25">
      <c r="A27" s="66"/>
      <c r="B27" s="19">
        <v>43688</v>
      </c>
      <c r="C27" s="24">
        <v>103.95371913909912</v>
      </c>
      <c r="D27" s="24">
        <v>392.49140024185181</v>
      </c>
      <c r="E27" s="24">
        <v>108.49688947200775</v>
      </c>
      <c r="F27" s="24">
        <v>259.94554162025452</v>
      </c>
      <c r="G27" s="24">
        <v>0.43997410102747381</v>
      </c>
      <c r="H27" s="41">
        <f t="shared" si="7"/>
        <v>865.32752457424067</v>
      </c>
      <c r="I27" s="41">
        <f t="shared" si="1"/>
        <v>604.94200885295868</v>
      </c>
      <c r="K27" s="66"/>
      <c r="L27" s="6">
        <v>43688</v>
      </c>
      <c r="M27" s="14">
        <v>87.065879821777344</v>
      </c>
      <c r="N27" s="14">
        <v>0.44694674015045166</v>
      </c>
      <c r="O27" s="14">
        <v>12.48717212677002</v>
      </c>
      <c r="P27" s="41">
        <f t="shared" si="2"/>
        <v>99.999998688697815</v>
      </c>
      <c r="R27" s="66"/>
      <c r="S27" s="6">
        <v>43688</v>
      </c>
      <c r="T27" s="24">
        <v>12.630889192223549</v>
      </c>
      <c r="U27" s="24">
        <v>11.80814765393734</v>
      </c>
      <c r="V27" s="27">
        <v>39.421748369932175</v>
      </c>
      <c r="W27" s="24">
        <v>44.192146509885788</v>
      </c>
      <c r="X27" s="14">
        <v>2.0047139059897745E-3</v>
      </c>
      <c r="Y27" s="41">
        <f t="shared" si="3"/>
        <v>108.05493643988484</v>
      </c>
      <c r="Z27" s="41">
        <f t="shared" si="4"/>
        <v>63.860785216093063</v>
      </c>
      <c r="AB27" s="66"/>
      <c r="AC27" s="6">
        <v>43688</v>
      </c>
      <c r="AD27" s="24">
        <v>91.08898788690567</v>
      </c>
      <c r="AE27" s="24">
        <v>380.67933917045593</v>
      </c>
      <c r="AF27" s="24">
        <v>65.679959952831268</v>
      </c>
      <c r="AG27" s="24">
        <v>215.53876996040344</v>
      </c>
      <c r="AH27" s="24">
        <v>0.41796936420723796</v>
      </c>
      <c r="AI27" s="41">
        <f t="shared" si="5"/>
        <v>753.40502633480355</v>
      </c>
      <c r="AJ27" s="41">
        <f t="shared" si="6"/>
        <v>537.44828701019287</v>
      </c>
    </row>
    <row r="28" spans="1:36" x14ac:dyDescent="0.25">
      <c r="A28" s="66"/>
      <c r="B28" s="19">
        <v>43716</v>
      </c>
      <c r="C28" s="24">
        <v>97.024604678153992</v>
      </c>
      <c r="D28" s="24">
        <v>360.81910133361816</v>
      </c>
      <c r="E28" s="24">
        <v>109.20992493629456</v>
      </c>
      <c r="F28" s="24">
        <v>250.20545721054077</v>
      </c>
      <c r="G28" s="24">
        <v>0.49653835594654083</v>
      </c>
      <c r="H28" s="41">
        <f t="shared" si="7"/>
        <v>817.75562651455402</v>
      </c>
      <c r="I28" s="41">
        <f t="shared" si="1"/>
        <v>567.05363094806671</v>
      </c>
      <c r="K28" s="66"/>
      <c r="L28" s="6">
        <v>43716</v>
      </c>
      <c r="M28" s="14">
        <v>87.108718872070313</v>
      </c>
      <c r="N28" s="14">
        <v>0.39403408765792847</v>
      </c>
      <c r="O28" s="14">
        <v>12.49724292755127</v>
      </c>
      <c r="P28" s="41">
        <f t="shared" si="2"/>
        <v>99.99999588727951</v>
      </c>
      <c r="R28" s="66"/>
      <c r="S28" s="6">
        <v>43716</v>
      </c>
      <c r="T28" s="24">
        <v>11.983484961092472</v>
      </c>
      <c r="U28" s="24">
        <v>11.471633799374104</v>
      </c>
      <c r="V28" s="27">
        <v>39.612732827663422</v>
      </c>
      <c r="W28" s="24">
        <v>39.129059761762619</v>
      </c>
      <c r="X28" s="14">
        <v>0</v>
      </c>
      <c r="Y28" s="41">
        <f t="shared" si="3"/>
        <v>102.19691134989262</v>
      </c>
      <c r="Z28" s="41">
        <f t="shared" si="4"/>
        <v>63.067851588129997</v>
      </c>
      <c r="AB28" s="66"/>
      <c r="AC28" s="6">
        <v>43716</v>
      </c>
      <c r="AD28" s="24">
        <v>84.860719740390778</v>
      </c>
      <c r="AE28" s="24">
        <v>349.34616088867188</v>
      </c>
      <c r="AF28" s="24">
        <v>66.813945770263672</v>
      </c>
      <c r="AG28" s="24">
        <v>210.84509789943695</v>
      </c>
      <c r="AH28" s="24">
        <v>0.47053839080035686</v>
      </c>
      <c r="AI28" s="41">
        <f t="shared" si="5"/>
        <v>712.33646268956363</v>
      </c>
      <c r="AJ28" s="41">
        <f t="shared" si="6"/>
        <v>501.02082639932632</v>
      </c>
    </row>
    <row r="29" spans="1:36" x14ac:dyDescent="0.25">
      <c r="A29" s="66"/>
      <c r="B29" s="19">
        <v>43744</v>
      </c>
      <c r="C29" s="24">
        <v>81.306979060173035</v>
      </c>
      <c r="D29" s="24">
        <v>306.71736598014832</v>
      </c>
      <c r="E29" s="24">
        <v>94.312720000743866</v>
      </c>
      <c r="F29" s="24">
        <v>222.02964127063751</v>
      </c>
      <c r="G29" s="24">
        <v>5.6918492191471159E-2</v>
      </c>
      <c r="H29" s="41">
        <f t="shared" si="7"/>
        <v>704.4236248038942</v>
      </c>
      <c r="I29" s="41">
        <f t="shared" si="1"/>
        <v>482.33706504106522</v>
      </c>
      <c r="K29" s="66"/>
      <c r="L29" s="6">
        <v>43744</v>
      </c>
      <c r="M29" s="14">
        <v>85.396865844726563</v>
      </c>
      <c r="N29" s="14">
        <v>0.29945707321166992</v>
      </c>
      <c r="O29" s="14">
        <v>14.303677558898926</v>
      </c>
      <c r="P29" s="41">
        <f t="shared" si="2"/>
        <v>100.00000047683716</v>
      </c>
      <c r="R29" s="66"/>
      <c r="S29" s="6">
        <v>43744</v>
      </c>
      <c r="T29" s="24">
        <v>11.735287494957447</v>
      </c>
      <c r="U29" s="24">
        <v>10.999460704624653</v>
      </c>
      <c r="V29" s="27">
        <v>38.098007440567017</v>
      </c>
      <c r="W29" s="24">
        <v>39.925727993249893</v>
      </c>
      <c r="X29" s="14">
        <v>0</v>
      </c>
      <c r="Y29" s="41">
        <f t="shared" si="3"/>
        <v>100.75848363339901</v>
      </c>
      <c r="Z29" s="41">
        <f t="shared" si="4"/>
        <v>60.832755640149117</v>
      </c>
      <c r="AB29" s="66"/>
      <c r="AC29" s="6">
        <v>43744</v>
      </c>
      <c r="AD29" s="24">
        <v>69.474242627620697</v>
      </c>
      <c r="AE29" s="24">
        <v>295.71661353111267</v>
      </c>
      <c r="AF29" s="24">
        <v>54.304305464029312</v>
      </c>
      <c r="AG29" s="24">
        <v>182.01960623264313</v>
      </c>
      <c r="AH29" s="24">
        <v>4.0918490412877873E-2</v>
      </c>
      <c r="AI29" s="41">
        <f t="shared" si="5"/>
        <v>601.55568634581869</v>
      </c>
      <c r="AJ29" s="41">
        <f t="shared" si="6"/>
        <v>419.49516162276268</v>
      </c>
    </row>
    <row r="30" spans="1:36" x14ac:dyDescent="0.25">
      <c r="A30" s="66"/>
      <c r="B30" s="19">
        <v>43772</v>
      </c>
      <c r="C30" s="24">
        <v>89.215599000453949</v>
      </c>
      <c r="D30" s="24">
        <v>309.05312299728394</v>
      </c>
      <c r="E30" s="24">
        <v>95.375344157218933</v>
      </c>
      <c r="F30" s="24">
        <v>223.61120581626892</v>
      </c>
      <c r="G30" s="24">
        <v>0.10911119170486927</v>
      </c>
      <c r="H30" s="41">
        <f t="shared" si="7"/>
        <v>717.36438316293061</v>
      </c>
      <c r="I30" s="41">
        <f t="shared" si="1"/>
        <v>493.64406615495682</v>
      </c>
      <c r="K30" s="66"/>
      <c r="L30" s="6">
        <v>43772</v>
      </c>
      <c r="M30" s="14">
        <v>86.131980895996094</v>
      </c>
      <c r="N30" s="14">
        <v>0.26266717910766602</v>
      </c>
      <c r="O30" s="14">
        <v>13.605354309082031</v>
      </c>
      <c r="P30" s="41">
        <f t="shared" si="2"/>
        <v>100.00000238418579</v>
      </c>
      <c r="R30" s="66"/>
      <c r="S30" s="6">
        <v>43772</v>
      </c>
      <c r="T30" s="24">
        <v>10.241442359983921</v>
      </c>
      <c r="U30" s="24">
        <v>12.464980594813824</v>
      </c>
      <c r="V30" s="27">
        <v>41.461437940597534</v>
      </c>
      <c r="W30" s="24">
        <v>33.431109040975571</v>
      </c>
      <c r="X30" s="14">
        <v>9.9999999747524271E-4</v>
      </c>
      <c r="Y30" s="41">
        <f t="shared" si="3"/>
        <v>97.599969936368325</v>
      </c>
      <c r="Z30" s="41">
        <f t="shared" si="4"/>
        <v>64.167860895395279</v>
      </c>
      <c r="AB30" s="66"/>
      <c r="AC30" s="6">
        <v>43772</v>
      </c>
      <c r="AD30" s="24">
        <v>78.929096460342407</v>
      </c>
      <c r="AE30" s="24">
        <v>296.58812284469604</v>
      </c>
      <c r="AF30" s="24">
        <v>52.147269248962402</v>
      </c>
      <c r="AG30" s="24">
        <v>190.13351202011108</v>
      </c>
      <c r="AH30" s="24">
        <v>8.211119711631909E-2</v>
      </c>
      <c r="AI30" s="41">
        <f t="shared" si="5"/>
        <v>617.88011177122826</v>
      </c>
      <c r="AJ30" s="41">
        <f t="shared" si="6"/>
        <v>427.66448855400085</v>
      </c>
    </row>
    <row r="31" spans="1:36" x14ac:dyDescent="0.25">
      <c r="A31" s="66"/>
      <c r="B31" s="20">
        <v>44166</v>
      </c>
      <c r="C31" s="24">
        <v>101.97608172893524</v>
      </c>
      <c r="D31" s="24">
        <v>299.3825376033783</v>
      </c>
      <c r="E31" s="24">
        <v>117.05654114484787</v>
      </c>
      <c r="F31" s="24">
        <v>221.50245308876038</v>
      </c>
      <c r="G31" s="24">
        <v>6.8823210312984884E-2</v>
      </c>
      <c r="H31" s="41">
        <f t="shared" si="7"/>
        <v>739.98643677623477</v>
      </c>
      <c r="I31" s="41">
        <f t="shared" si="1"/>
        <v>518.41516047716141</v>
      </c>
      <c r="K31" s="66"/>
      <c r="L31" s="7">
        <v>44166</v>
      </c>
      <c r="M31" s="14">
        <v>84.228408813476563</v>
      </c>
      <c r="N31" s="14">
        <v>0.26241216063499451</v>
      </c>
      <c r="O31" s="14">
        <v>15.509177207946777</v>
      </c>
      <c r="P31" s="41">
        <f t="shared" si="2"/>
        <v>99.999998182058334</v>
      </c>
      <c r="R31" s="66"/>
      <c r="S31" s="7">
        <v>44166</v>
      </c>
      <c r="T31" s="24">
        <v>10.358115658164024</v>
      </c>
      <c r="U31" s="24">
        <v>15.013473108410835</v>
      </c>
      <c r="V31" s="28">
        <v>62.507949769496918</v>
      </c>
      <c r="W31" s="24">
        <v>26.886265724897385</v>
      </c>
      <c r="X31" s="14">
        <v>0</v>
      </c>
      <c r="Y31" s="41">
        <f t="shared" si="3"/>
        <v>114.76580426096916</v>
      </c>
      <c r="Z31" s="41">
        <f t="shared" si="4"/>
        <v>87.879538536071777</v>
      </c>
      <c r="AB31" s="66"/>
      <c r="AC31" s="7">
        <v>44166</v>
      </c>
      <c r="AD31" s="24">
        <v>91.545701026916504</v>
      </c>
      <c r="AE31" s="24">
        <v>284.36905145645142</v>
      </c>
      <c r="AF31" s="24">
        <v>52.765730768442154</v>
      </c>
      <c r="AG31" s="24">
        <v>194.55449283123016</v>
      </c>
      <c r="AH31" s="24">
        <v>4.3823209125548601E-2</v>
      </c>
      <c r="AI31" s="41">
        <f t="shared" si="5"/>
        <v>623.27879929216579</v>
      </c>
      <c r="AJ31" s="41">
        <f t="shared" si="6"/>
        <v>428.68048325181007</v>
      </c>
    </row>
    <row r="32" spans="1:36" x14ac:dyDescent="0.25">
      <c r="A32" s="66"/>
      <c r="B32" s="20">
        <v>44194</v>
      </c>
      <c r="C32" s="24">
        <v>158.51813554763794</v>
      </c>
      <c r="D32" s="24">
        <v>185.48966944217682</v>
      </c>
      <c r="E32" s="24">
        <v>174.94001984596252</v>
      </c>
      <c r="F32" s="24">
        <v>254.20597195625305</v>
      </c>
      <c r="G32" s="24">
        <v>0.58202655054628849</v>
      </c>
      <c r="H32" s="41">
        <f t="shared" si="7"/>
        <v>773.73582334257662</v>
      </c>
      <c r="I32" s="41">
        <f t="shared" si="1"/>
        <v>518.94782483577728</v>
      </c>
      <c r="K32" s="66"/>
      <c r="L32" s="7">
        <v>44194</v>
      </c>
      <c r="M32" s="14">
        <v>76.645675659179688</v>
      </c>
      <c r="N32" s="14">
        <v>0.23458074033260345</v>
      </c>
      <c r="O32" s="14">
        <v>23.119747161865234</v>
      </c>
      <c r="P32" s="41">
        <f t="shared" si="2"/>
        <v>100.00000356137753</v>
      </c>
      <c r="R32" s="66"/>
      <c r="S32" s="7">
        <v>44194</v>
      </c>
      <c r="T32" s="24">
        <v>10.991515591740608</v>
      </c>
      <c r="U32" s="24">
        <v>21.397585049271584</v>
      </c>
      <c r="V32" s="28">
        <v>118.16976219415665</v>
      </c>
      <c r="W32" s="24">
        <v>27.808967977762222</v>
      </c>
      <c r="X32" s="14">
        <v>0.51794113824144006</v>
      </c>
      <c r="Y32" s="41">
        <f t="shared" si="3"/>
        <v>178.8857719511725</v>
      </c>
      <c r="Z32" s="41">
        <f t="shared" si="4"/>
        <v>150.55886283516884</v>
      </c>
      <c r="AB32" s="66"/>
      <c r="AC32" s="7">
        <v>44194</v>
      </c>
      <c r="AD32" s="24">
        <v>147.46621251106262</v>
      </c>
      <c r="AE32" s="24">
        <v>164.09207880496979</v>
      </c>
      <c r="AF32" s="24">
        <v>55.088885128498077</v>
      </c>
      <c r="AG32" s="24">
        <v>226.34875774383545</v>
      </c>
      <c r="AH32" s="24">
        <v>3.9085392927518114E-2</v>
      </c>
      <c r="AI32" s="41">
        <f t="shared" si="5"/>
        <v>593.03501958129345</v>
      </c>
      <c r="AJ32" s="41">
        <f t="shared" si="6"/>
        <v>366.64717644453049</v>
      </c>
    </row>
    <row r="33" spans="1:36" x14ac:dyDescent="0.25">
      <c r="A33" s="66">
        <v>2020</v>
      </c>
      <c r="B33" s="20">
        <v>43856</v>
      </c>
      <c r="C33" s="24">
        <v>197.23218679428101</v>
      </c>
      <c r="D33" s="24">
        <v>105.3052693605423</v>
      </c>
      <c r="E33" s="24">
        <v>216.90607070922852</v>
      </c>
      <c r="F33" s="24">
        <v>266.9520378112793</v>
      </c>
      <c r="G33" s="47">
        <v>3.1420721206814051</v>
      </c>
      <c r="H33" s="41">
        <f t="shared" si="7"/>
        <v>789.53763679601252</v>
      </c>
      <c r="I33" s="41">
        <f t="shared" si="1"/>
        <v>519.44352686405182</v>
      </c>
      <c r="K33" s="66">
        <v>2020</v>
      </c>
      <c r="L33" s="7">
        <v>43856</v>
      </c>
      <c r="M33" s="17">
        <v>69.926193237304688</v>
      </c>
      <c r="N33" s="14">
        <v>0.26428738236427307</v>
      </c>
      <c r="O33" s="17">
        <v>29.80952262878418</v>
      </c>
      <c r="P33" s="41">
        <f t="shared" si="2"/>
        <v>100.00000324845314</v>
      </c>
      <c r="R33" s="66">
        <v>2020</v>
      </c>
      <c r="S33" s="7">
        <v>43856</v>
      </c>
      <c r="T33" s="24">
        <v>10.953854769468307</v>
      </c>
      <c r="U33" s="24">
        <v>28.421083465218544</v>
      </c>
      <c r="V33" s="28">
        <v>165.37237167358398</v>
      </c>
      <c r="W33" s="24">
        <v>27.498021721839905</v>
      </c>
      <c r="X33" s="14">
        <v>3.1120721250772476</v>
      </c>
      <c r="Y33" s="41">
        <f t="shared" si="3"/>
        <v>235.35740375518799</v>
      </c>
      <c r="Z33" s="41">
        <f t="shared" si="4"/>
        <v>204.74730990827084</v>
      </c>
      <c r="AB33" s="66">
        <v>2020</v>
      </c>
      <c r="AC33" s="7">
        <v>43856</v>
      </c>
      <c r="AD33" s="24">
        <v>186.24058365821838</v>
      </c>
      <c r="AE33" s="24">
        <v>76.884187757968903</v>
      </c>
      <c r="AF33" s="24">
        <v>49.553915858268738</v>
      </c>
      <c r="AG33" s="24">
        <v>239.41490054130554</v>
      </c>
      <c r="AH33" s="24">
        <v>0</v>
      </c>
      <c r="AI33" s="41">
        <f t="shared" si="5"/>
        <v>552.09358781576157</v>
      </c>
      <c r="AJ33" s="41">
        <f t="shared" si="6"/>
        <v>312.67868727445602</v>
      </c>
    </row>
    <row r="34" spans="1:36" x14ac:dyDescent="0.25">
      <c r="A34" s="66"/>
      <c r="B34" s="20">
        <v>43884</v>
      </c>
      <c r="C34" s="24">
        <v>225.97087919712067</v>
      </c>
      <c r="D34" s="24">
        <v>62.172047793865204</v>
      </c>
      <c r="E34" s="24">
        <v>256.77993893623352</v>
      </c>
      <c r="F34" s="24">
        <v>281.29458427429199</v>
      </c>
      <c r="G34" s="24">
        <v>4.7886664979159832</v>
      </c>
      <c r="H34" s="41">
        <f t="shared" si="7"/>
        <v>831.00611669942737</v>
      </c>
      <c r="I34" s="41">
        <f t="shared" si="1"/>
        <v>544.92286592721939</v>
      </c>
      <c r="K34" s="66"/>
      <c r="L34" s="7">
        <v>43884</v>
      </c>
      <c r="M34" s="17">
        <v>62.701313018798828</v>
      </c>
      <c r="N34" s="14">
        <v>0.24662050604820251</v>
      </c>
      <c r="O34" s="17">
        <v>37.052066802978516</v>
      </c>
      <c r="P34" s="41">
        <f t="shared" si="2"/>
        <v>100.00000032782555</v>
      </c>
      <c r="R34" s="66"/>
      <c r="S34" s="7">
        <v>43884</v>
      </c>
      <c r="T34" s="24">
        <v>10.655785910785198</v>
      </c>
      <c r="U34" s="24">
        <v>35.545814782381058</v>
      </c>
      <c r="V34" s="28">
        <v>234.06712710857391</v>
      </c>
      <c r="W34" s="24">
        <v>22.884540259838104</v>
      </c>
      <c r="X34" s="14">
        <v>4.7516664490103722</v>
      </c>
      <c r="Y34" s="41">
        <f t="shared" si="3"/>
        <v>307.90493451058865</v>
      </c>
      <c r="Z34" s="41">
        <f t="shared" si="4"/>
        <v>280.26872780174017</v>
      </c>
      <c r="AB34" s="66"/>
      <c r="AC34" s="7">
        <v>43884</v>
      </c>
      <c r="AD34" s="24">
        <v>215.31090140342712</v>
      </c>
      <c r="AE34" s="24">
        <v>26.624938473105431</v>
      </c>
      <c r="AF34" s="24">
        <v>20.708952099084854</v>
      </c>
      <c r="AG34" s="24">
        <v>258.40693712234497</v>
      </c>
      <c r="AH34" s="24">
        <v>0</v>
      </c>
      <c r="AI34" s="41">
        <f t="shared" si="5"/>
        <v>521.05172909796238</v>
      </c>
      <c r="AJ34" s="41">
        <f t="shared" si="6"/>
        <v>262.64479197561741</v>
      </c>
    </row>
    <row r="35" spans="1:36" x14ac:dyDescent="0.25">
      <c r="A35" s="66"/>
      <c r="B35" s="20">
        <v>43912</v>
      </c>
      <c r="C35" s="24">
        <v>277.98765897750854</v>
      </c>
      <c r="D35" s="24">
        <v>37.735588848590851</v>
      </c>
      <c r="E35" s="24">
        <v>247.32881784439087</v>
      </c>
      <c r="F35" s="24">
        <v>289.36588764190674</v>
      </c>
      <c r="G35" s="24">
        <v>4.5316810719668865</v>
      </c>
      <c r="H35" s="41">
        <f t="shared" si="7"/>
        <v>856.94963438436389</v>
      </c>
      <c r="I35" s="41">
        <f t="shared" si="1"/>
        <v>563.05206567049026</v>
      </c>
      <c r="K35" s="66"/>
      <c r="L35" s="7">
        <v>43912</v>
      </c>
      <c r="M35" s="28">
        <v>62.559944152832031</v>
      </c>
      <c r="N35" s="14">
        <v>0.23061279952526093</v>
      </c>
      <c r="O35" s="28">
        <v>37.209442138671875</v>
      </c>
      <c r="P35" s="41">
        <f t="shared" si="2"/>
        <v>99.999999091029167</v>
      </c>
      <c r="R35" s="66"/>
      <c r="S35" s="7">
        <v>43912</v>
      </c>
      <c r="T35" s="24">
        <v>15.867616981267929</v>
      </c>
      <c r="U35" s="24">
        <v>34.379798918962479</v>
      </c>
      <c r="V35" s="28">
        <v>238.96373808383942</v>
      </c>
      <c r="W35" s="24">
        <v>25.156350806355476</v>
      </c>
      <c r="X35" s="14">
        <v>4.498681053519249</v>
      </c>
      <c r="Y35" s="41">
        <f t="shared" si="3"/>
        <v>318.86618584394455</v>
      </c>
      <c r="Z35" s="41">
        <f t="shared" si="4"/>
        <v>289.21115398406982</v>
      </c>
      <c r="AB35" s="66"/>
      <c r="AC35" s="7">
        <v>43912</v>
      </c>
      <c r="AD35" s="24">
        <v>262.11896538734436</v>
      </c>
      <c r="AE35" s="24">
        <v>3.3545007463544607</v>
      </c>
      <c r="AF35" s="24">
        <v>6.4254184253513813</v>
      </c>
      <c r="AG35" s="24">
        <v>264.2083466053009</v>
      </c>
      <c r="AH35" s="24">
        <v>0</v>
      </c>
      <c r="AI35" s="41">
        <f t="shared" si="5"/>
        <v>536.10723116435111</v>
      </c>
      <c r="AJ35" s="41">
        <f t="shared" si="6"/>
        <v>271.8988845590502</v>
      </c>
    </row>
    <row r="36" spans="1:36" x14ac:dyDescent="0.25">
      <c r="A36" s="66"/>
      <c r="B36" s="20">
        <v>43940</v>
      </c>
      <c r="C36" s="24">
        <v>291.28283262252808</v>
      </c>
      <c r="D36" s="24">
        <v>38.948219269514084</v>
      </c>
      <c r="E36" s="24">
        <v>265.34673571586609</v>
      </c>
      <c r="F36" s="24">
        <v>297.72490262985229</v>
      </c>
      <c r="G36" s="24">
        <v>2.0934715867042542</v>
      </c>
      <c r="H36" s="41">
        <f t="shared" si="7"/>
        <v>895.3961618244648</v>
      </c>
      <c r="I36" s="41">
        <f t="shared" si="1"/>
        <v>595.57778760790825</v>
      </c>
      <c r="K36" s="66"/>
      <c r="L36" s="7">
        <v>43940</v>
      </c>
      <c r="M36" s="28">
        <v>62.996631622314453</v>
      </c>
      <c r="N36" s="14">
        <v>0.25737768411636353</v>
      </c>
      <c r="O36" s="28">
        <v>36.745994567871094</v>
      </c>
      <c r="P36" s="41">
        <f t="shared" si="2"/>
        <v>100.00000387430191</v>
      </c>
      <c r="R36" s="66"/>
      <c r="S36" s="7">
        <v>43940</v>
      </c>
      <c r="T36" s="24">
        <v>10.397329926490784</v>
      </c>
      <c r="U36" s="24">
        <v>34.455914050340652</v>
      </c>
      <c r="V36" s="28">
        <v>258.85945558547974</v>
      </c>
      <c r="W36" s="24">
        <v>23.265102878212929</v>
      </c>
      <c r="X36" s="14">
        <v>2.06147157587111</v>
      </c>
      <c r="Y36" s="41">
        <f t="shared" si="3"/>
        <v>329.03927401639521</v>
      </c>
      <c r="Z36" s="41">
        <f t="shared" si="4"/>
        <v>303.71269956231117</v>
      </c>
      <c r="AB36" s="66"/>
      <c r="AC36" s="7">
        <v>43940</v>
      </c>
      <c r="AD36" s="24">
        <v>280.87753057479858</v>
      </c>
      <c r="AE36" s="24">
        <v>4.4897105544805527</v>
      </c>
      <c r="AF36" s="24">
        <v>4.2253611609339714</v>
      </c>
      <c r="AG36" s="24">
        <v>274.45977926254272</v>
      </c>
      <c r="AH36" s="24">
        <v>0</v>
      </c>
      <c r="AI36" s="41">
        <f t="shared" si="5"/>
        <v>564.05238155275583</v>
      </c>
      <c r="AJ36" s="41">
        <f t="shared" si="6"/>
        <v>289.59260229021311</v>
      </c>
    </row>
    <row r="37" spans="1:36" x14ac:dyDescent="0.25">
      <c r="A37" s="66"/>
      <c r="B37" s="20">
        <v>43968</v>
      </c>
      <c r="C37" s="24">
        <v>320.88500261306763</v>
      </c>
      <c r="D37" s="24">
        <v>48.331990838050842</v>
      </c>
      <c r="E37" s="24">
        <v>352.04422473907471</v>
      </c>
      <c r="F37" s="24">
        <v>312.97975778579712</v>
      </c>
      <c r="G37" s="24">
        <v>5.8039873838424683</v>
      </c>
      <c r="H37" s="41">
        <f t="shared" si="7"/>
        <v>1040.0449633598328</v>
      </c>
      <c r="I37" s="41">
        <f t="shared" si="1"/>
        <v>721.26121819019318</v>
      </c>
      <c r="K37" s="66"/>
      <c r="L37" s="7">
        <v>43968</v>
      </c>
      <c r="M37" s="28">
        <v>58.879154205322266</v>
      </c>
      <c r="N37" s="14">
        <v>0.25080031156539917</v>
      </c>
      <c r="O37" s="28">
        <v>40.870040893554688</v>
      </c>
      <c r="P37" s="41">
        <f t="shared" si="2"/>
        <v>99.999995410442352</v>
      </c>
      <c r="R37" s="66"/>
      <c r="S37" s="7">
        <v>43968</v>
      </c>
      <c r="T37" s="24">
        <v>7.5731505639851093</v>
      </c>
      <c r="U37" s="24">
        <v>44.176593422889709</v>
      </c>
      <c r="V37" s="27">
        <v>345.67278623580933</v>
      </c>
      <c r="W37" s="24">
        <v>22.307589650154114</v>
      </c>
      <c r="X37" s="14">
        <v>5.7629873044788837</v>
      </c>
      <c r="Y37" s="41">
        <f t="shared" si="3"/>
        <v>425.49310717731714</v>
      </c>
      <c r="Z37" s="41">
        <f t="shared" si="4"/>
        <v>397.42253022268414</v>
      </c>
      <c r="AB37" s="66"/>
      <c r="AC37" s="7">
        <v>43968</v>
      </c>
      <c r="AD37" s="24">
        <v>313.30820918083191</v>
      </c>
      <c r="AE37" s="24">
        <v>4.1553969494998455</v>
      </c>
      <c r="AF37" s="24">
        <v>3.9027726743370295</v>
      </c>
      <c r="AG37" s="24">
        <v>290.57887196540833</v>
      </c>
      <c r="AH37" s="24">
        <v>0</v>
      </c>
      <c r="AI37" s="41">
        <f t="shared" si="5"/>
        <v>611.94525077007711</v>
      </c>
      <c r="AJ37" s="41">
        <f t="shared" si="6"/>
        <v>321.36637880466878</v>
      </c>
    </row>
    <row r="38" spans="1:36" x14ac:dyDescent="0.25">
      <c r="A38" s="66"/>
      <c r="B38" s="20">
        <v>43996</v>
      </c>
      <c r="C38" s="24">
        <v>328.26745510101318</v>
      </c>
      <c r="D38" s="24">
        <v>49.87962543964386</v>
      </c>
      <c r="E38" s="24">
        <v>443.70841979980469</v>
      </c>
      <c r="F38" s="24">
        <v>295.156329870224</v>
      </c>
      <c r="G38" s="24">
        <v>5.0593041814863682</v>
      </c>
      <c r="H38" s="41">
        <f t="shared" si="7"/>
        <v>1122.0711343921721</v>
      </c>
      <c r="I38" s="41">
        <f t="shared" si="1"/>
        <v>821.85550034046173</v>
      </c>
      <c r="K38" s="66"/>
      <c r="L38" s="7">
        <v>43996</v>
      </c>
      <c r="M38" s="28">
        <v>53.48773193359375</v>
      </c>
      <c r="N38" s="14">
        <v>0.20617811381816864</v>
      </c>
      <c r="O38" s="28">
        <v>46.306083679199219</v>
      </c>
      <c r="P38" s="41">
        <f t="shared" si="2"/>
        <v>99.999993726611137</v>
      </c>
      <c r="R38" s="66"/>
      <c r="S38" s="7">
        <v>43996</v>
      </c>
      <c r="T38" s="24">
        <v>8.235258050262928</v>
      </c>
      <c r="U38" s="24">
        <v>47.73234948515892</v>
      </c>
      <c r="V38" s="27">
        <v>438.81583213806152</v>
      </c>
      <c r="W38" s="24">
        <v>20.059572532773018</v>
      </c>
      <c r="X38" s="14">
        <v>5.0168596208095551</v>
      </c>
      <c r="Y38" s="41">
        <f t="shared" si="3"/>
        <v>519.85987182706594</v>
      </c>
      <c r="Z38" s="41">
        <f t="shared" si="4"/>
        <v>494.78343967348337</v>
      </c>
      <c r="AB38" s="66"/>
      <c r="AC38" s="7">
        <v>43996</v>
      </c>
      <c r="AD38" s="24">
        <v>320.0308084487915</v>
      </c>
      <c r="AE38" s="24">
        <v>2.1472764201462269</v>
      </c>
      <c r="AF38" s="24">
        <v>2.6717216242104769</v>
      </c>
      <c r="AG38" s="24">
        <v>275.04557371139526</v>
      </c>
      <c r="AH38" s="24">
        <v>3.4448128189978888E-3</v>
      </c>
      <c r="AI38" s="41">
        <f t="shared" si="5"/>
        <v>599.89882501736247</v>
      </c>
      <c r="AJ38" s="41">
        <f t="shared" si="6"/>
        <v>324.84980649314821</v>
      </c>
    </row>
    <row r="39" spans="1:36" x14ac:dyDescent="0.25">
      <c r="A39" s="66"/>
      <c r="B39" s="20">
        <v>44024</v>
      </c>
      <c r="C39" s="24">
        <v>326.94625854492188</v>
      </c>
      <c r="D39" s="24">
        <v>49.57912489771843</v>
      </c>
      <c r="E39" s="24">
        <v>504.04101610183716</v>
      </c>
      <c r="F39" s="24">
        <v>272.30194211006165</v>
      </c>
      <c r="G39" s="24">
        <v>8.9365793392062187</v>
      </c>
      <c r="H39" s="41">
        <f t="shared" si="7"/>
        <v>1161.8049209937453</v>
      </c>
      <c r="I39" s="41">
        <f t="shared" si="1"/>
        <v>880.56639954447746</v>
      </c>
      <c r="K39" s="66"/>
      <c r="L39" s="7">
        <v>44024</v>
      </c>
      <c r="M39" s="27">
        <v>49.418903350830078</v>
      </c>
      <c r="N39" s="14">
        <v>0.17690268158912659</v>
      </c>
      <c r="O39" s="27">
        <v>50.404193878173828</v>
      </c>
      <c r="P39" s="41">
        <f t="shared" si="2"/>
        <v>99.999999910593033</v>
      </c>
      <c r="R39" s="66"/>
      <c r="S39" s="7">
        <v>44024</v>
      </c>
      <c r="T39" s="24">
        <v>8.5533065721392632</v>
      </c>
      <c r="U39" s="24">
        <v>48.200923949480057</v>
      </c>
      <c r="V39" s="28">
        <v>500.72360038757324</v>
      </c>
      <c r="W39" s="24">
        <v>19.3011574447155</v>
      </c>
      <c r="X39" s="14">
        <v>8.9105796068906784</v>
      </c>
      <c r="Y39" s="41">
        <f t="shared" si="3"/>
        <v>585.68956796079874</v>
      </c>
      <c r="Z39" s="41">
        <f t="shared" si="4"/>
        <v>557.47783090919256</v>
      </c>
      <c r="AB39" s="66"/>
      <c r="AC39" s="7">
        <v>44024</v>
      </c>
      <c r="AD39" s="24">
        <v>318.38881969451904</v>
      </c>
      <c r="AE39" s="24">
        <v>1.3782003661617637</v>
      </c>
      <c r="AF39" s="24">
        <v>1.2925845803692937</v>
      </c>
      <c r="AG39" s="24">
        <v>253.00079584121704</v>
      </c>
      <c r="AH39" s="24">
        <v>0</v>
      </c>
      <c r="AI39" s="41">
        <f t="shared" si="5"/>
        <v>574.06040048226714</v>
      </c>
      <c r="AJ39" s="41">
        <f t="shared" si="6"/>
        <v>321.0596046410501</v>
      </c>
    </row>
    <row r="40" spans="1:36" x14ac:dyDescent="0.25">
      <c r="A40" s="66"/>
      <c r="B40" s="20">
        <v>44052</v>
      </c>
      <c r="C40" s="24">
        <v>315.88190793991089</v>
      </c>
      <c r="D40" s="24">
        <v>41.192904114723206</v>
      </c>
      <c r="E40" s="24">
        <v>491.32460355758667</v>
      </c>
      <c r="F40" s="24">
        <v>275.10091662406921</v>
      </c>
      <c r="G40" s="24">
        <v>9.5475735142827034</v>
      </c>
      <c r="H40" s="41">
        <f t="shared" si="7"/>
        <v>1133.0479057505727</v>
      </c>
      <c r="I40" s="41">
        <f t="shared" si="1"/>
        <v>848.39941561222076</v>
      </c>
      <c r="K40" s="66"/>
      <c r="L40" s="7">
        <v>44052</v>
      </c>
      <c r="M40" s="28">
        <v>49.817192077636719</v>
      </c>
      <c r="N40" s="14">
        <v>0.16265758872032166</v>
      </c>
      <c r="O40" s="28">
        <v>50.020149230957031</v>
      </c>
      <c r="P40" s="41">
        <f t="shared" si="2"/>
        <v>99.999998897314072</v>
      </c>
      <c r="R40" s="66"/>
      <c r="S40" s="7">
        <v>44052</v>
      </c>
      <c r="T40" s="24">
        <v>10.234711691737175</v>
      </c>
      <c r="U40" s="24">
        <v>40.506105870008469</v>
      </c>
      <c r="V40" s="28">
        <v>487.50075697898865</v>
      </c>
      <c r="W40" s="24">
        <v>19.05364915728569</v>
      </c>
      <c r="X40" s="14">
        <v>9.5205735415220261</v>
      </c>
      <c r="Y40" s="41">
        <f t="shared" si="3"/>
        <v>566.81579723954201</v>
      </c>
      <c r="Z40" s="41">
        <f t="shared" si="4"/>
        <v>538.24157454073429</v>
      </c>
      <c r="AB40" s="66"/>
      <c r="AC40" s="7">
        <v>36747</v>
      </c>
      <c r="AD40" s="24">
        <v>305.64719438552856</v>
      </c>
      <c r="AE40" s="24">
        <v>0.68679969990625978</v>
      </c>
      <c r="AF40" s="24">
        <v>2.0101615227758884</v>
      </c>
      <c r="AG40" s="24">
        <v>256.04516267776489</v>
      </c>
      <c r="AH40" s="24">
        <v>0</v>
      </c>
      <c r="AI40" s="41">
        <f t="shared" si="5"/>
        <v>564.38931828597561</v>
      </c>
      <c r="AJ40" s="41">
        <f t="shared" si="6"/>
        <v>308.34415560821071</v>
      </c>
    </row>
    <row r="41" spans="1:36" x14ac:dyDescent="0.25">
      <c r="A41" s="66"/>
      <c r="B41" s="20">
        <v>44080</v>
      </c>
      <c r="C41" s="24">
        <v>329.90822196006775</v>
      </c>
      <c r="D41" s="24">
        <v>47.17576876282692</v>
      </c>
      <c r="E41" s="24">
        <v>400.38782358169556</v>
      </c>
      <c r="F41" s="24">
        <v>283.1343412399292</v>
      </c>
      <c r="G41" s="24">
        <v>4.8853014595806599</v>
      </c>
      <c r="H41" s="41">
        <f t="shared" si="7"/>
        <v>1065.4914570041001</v>
      </c>
      <c r="I41" s="41">
        <f t="shared" si="1"/>
        <v>777.47181430459023</v>
      </c>
      <c r="K41" s="66"/>
      <c r="L41" s="7">
        <v>44080</v>
      </c>
      <c r="M41" s="27">
        <v>54.360767364501953</v>
      </c>
      <c r="N41" s="14">
        <v>0.12574353814125061</v>
      </c>
      <c r="O41" s="27">
        <v>45.513484954833984</v>
      </c>
      <c r="P41" s="41">
        <f t="shared" si="2"/>
        <v>99.999995857477188</v>
      </c>
      <c r="R41" s="66"/>
      <c r="S41" s="7">
        <v>44080</v>
      </c>
      <c r="T41" s="24">
        <v>12.059023603796959</v>
      </c>
      <c r="U41" s="24">
        <v>46.507280319929123</v>
      </c>
      <c r="V41" s="28">
        <v>397.88785576820374</v>
      </c>
      <c r="W41" s="24">
        <v>23.642713204026222</v>
      </c>
      <c r="X41" s="14">
        <v>4.863301757723093</v>
      </c>
      <c r="Y41" s="41">
        <f t="shared" si="3"/>
        <v>484.96017465367913</v>
      </c>
      <c r="Z41" s="41">
        <f t="shared" si="4"/>
        <v>456.45415969192982</v>
      </c>
      <c r="AB41" s="66"/>
      <c r="AC41" s="7">
        <v>44080</v>
      </c>
      <c r="AD41" s="24">
        <v>317.84641742706299</v>
      </c>
      <c r="AE41" s="24">
        <v>0.66848809365183115</v>
      </c>
      <c r="AF41" s="24">
        <v>1.1880130041390657</v>
      </c>
      <c r="AG41" s="24">
        <v>259.48858261108398</v>
      </c>
      <c r="AH41" s="24">
        <v>0</v>
      </c>
      <c r="AI41" s="41">
        <f t="shared" si="5"/>
        <v>579.19150113593787</v>
      </c>
      <c r="AJ41" s="41">
        <f t="shared" si="6"/>
        <v>319.70291852485389</v>
      </c>
    </row>
    <row r="42" spans="1:36" x14ac:dyDescent="0.25">
      <c r="A42" s="66"/>
      <c r="B42" s="20">
        <v>44108</v>
      </c>
      <c r="C42" s="24">
        <v>321.93651795387268</v>
      </c>
      <c r="D42" s="24">
        <v>38.932636380195618</v>
      </c>
      <c r="E42" s="24">
        <v>364.9095892906189</v>
      </c>
      <c r="F42" s="24">
        <v>273.97775650024414</v>
      </c>
      <c r="G42" s="24">
        <v>4.037308506667614</v>
      </c>
      <c r="H42" s="41">
        <f t="shared" si="7"/>
        <v>1003.7938086315989</v>
      </c>
      <c r="I42" s="41">
        <f t="shared" si="1"/>
        <v>725.77874362468719</v>
      </c>
      <c r="K42" s="66"/>
      <c r="L42" s="7">
        <v>44108</v>
      </c>
      <c r="M42" s="27">
        <v>56.349266052246094</v>
      </c>
      <c r="N42" s="14">
        <v>0.14491464197635651</v>
      </c>
      <c r="O42" s="27">
        <v>43.505817413330078</v>
      </c>
      <c r="P42" s="41">
        <f t="shared" si="2"/>
        <v>99.999998107552528</v>
      </c>
      <c r="R42" s="66"/>
      <c r="S42" s="7">
        <v>44108</v>
      </c>
      <c r="T42" s="24">
        <v>9.9386200308799744</v>
      </c>
      <c r="U42" s="24">
        <v>38.594305515289307</v>
      </c>
      <c r="V42" s="28">
        <v>362.38273978233337</v>
      </c>
      <c r="W42" s="24">
        <v>21.967137232422829</v>
      </c>
      <c r="X42" s="14">
        <v>4.0093082934617996</v>
      </c>
      <c r="Y42" s="41">
        <f t="shared" si="3"/>
        <v>436.89211085438728</v>
      </c>
      <c r="Z42" s="41">
        <f t="shared" si="4"/>
        <v>410.91566532850266</v>
      </c>
      <c r="AB42" s="66"/>
      <c r="AC42" s="7">
        <v>44108</v>
      </c>
      <c r="AD42" s="24">
        <v>311.99240684509277</v>
      </c>
      <c r="AE42" s="24">
        <v>0.29533213819377124</v>
      </c>
      <c r="AF42" s="24">
        <v>1.1505911825224757</v>
      </c>
      <c r="AG42" s="24">
        <v>252.00924277305603</v>
      </c>
      <c r="AH42" s="24">
        <v>0</v>
      </c>
      <c r="AI42" s="41">
        <f t="shared" si="5"/>
        <v>565.44757293886505</v>
      </c>
      <c r="AJ42" s="41">
        <f t="shared" si="6"/>
        <v>313.43833016580902</v>
      </c>
    </row>
    <row r="43" spans="1:36" x14ac:dyDescent="0.25">
      <c r="A43" s="66"/>
      <c r="B43" s="20">
        <v>44501</v>
      </c>
      <c r="C43" s="24">
        <v>315.39368629455566</v>
      </c>
      <c r="D43" s="24">
        <v>44.200602918863297</v>
      </c>
      <c r="E43" s="24">
        <v>355.82843422889709</v>
      </c>
      <c r="F43" s="24">
        <v>267.02654361724854</v>
      </c>
      <c r="G43" s="24">
        <v>3.378414548933506</v>
      </c>
      <c r="H43" s="41">
        <f t="shared" si="7"/>
        <v>985.8276816084981</v>
      </c>
      <c r="I43" s="41">
        <f t="shared" si="1"/>
        <v>715.42272344231606</v>
      </c>
      <c r="K43" s="66"/>
      <c r="L43" s="7">
        <v>44501</v>
      </c>
      <c r="M43" s="24">
        <v>56.180328369140625</v>
      </c>
      <c r="N43" s="14">
        <v>0.17138339579105377</v>
      </c>
      <c r="O43" s="24">
        <v>43.648292541503906</v>
      </c>
      <c r="P43" s="41">
        <f t="shared" si="2"/>
        <v>100.00000430643559</v>
      </c>
      <c r="R43" s="66"/>
      <c r="S43" s="7">
        <v>44501</v>
      </c>
      <c r="T43" s="24">
        <v>10.067098774015903</v>
      </c>
      <c r="U43" s="24">
        <v>43.344192206859589</v>
      </c>
      <c r="V43" s="28">
        <v>352.85735130310059</v>
      </c>
      <c r="W43" s="24">
        <v>20.708130672574043</v>
      </c>
      <c r="X43" s="14">
        <v>3.352015744894743</v>
      </c>
      <c r="Y43" s="41">
        <f t="shared" si="3"/>
        <v>430.32878870144486</v>
      </c>
      <c r="Z43" s="41">
        <f t="shared" si="4"/>
        <v>406.26864228397608</v>
      </c>
      <c r="AB43" s="66"/>
      <c r="AC43" s="7">
        <v>44501</v>
      </c>
      <c r="AD43" s="24">
        <v>305.31632900238037</v>
      </c>
      <c r="AE43" s="24">
        <v>0.70353579940274358</v>
      </c>
      <c r="AF43" s="24">
        <v>1.4758807374164462</v>
      </c>
      <c r="AG43" s="24">
        <v>246.31372094154358</v>
      </c>
      <c r="AH43" s="24">
        <v>0</v>
      </c>
      <c r="AI43" s="41">
        <f t="shared" si="5"/>
        <v>553.80946648074314</v>
      </c>
      <c r="AJ43" s="41">
        <f t="shared" si="6"/>
        <v>307.49574553919956</v>
      </c>
    </row>
    <row r="44" spans="1:36" x14ac:dyDescent="0.25">
      <c r="A44" s="66"/>
      <c r="B44" s="20">
        <v>44529</v>
      </c>
      <c r="C44" s="24">
        <v>308.42316150665283</v>
      </c>
      <c r="D44" s="24">
        <v>39.348017424345016</v>
      </c>
      <c r="E44" s="24">
        <v>347.10294008255005</v>
      </c>
      <c r="F44" s="24">
        <v>269.70982551574707</v>
      </c>
      <c r="G44" s="24">
        <v>4.7221146523952484</v>
      </c>
      <c r="H44" s="41">
        <f t="shared" si="7"/>
        <v>969.30605918169022</v>
      </c>
      <c r="I44" s="41">
        <f t="shared" si="1"/>
        <v>694.8741190135479</v>
      </c>
      <c r="K44" s="66"/>
      <c r="L44" s="7">
        <v>44529</v>
      </c>
      <c r="M44" s="24">
        <v>57.116706848144531</v>
      </c>
      <c r="N44" s="14">
        <v>0.13185636699199677</v>
      </c>
      <c r="O44" s="24">
        <v>42.751438140869141</v>
      </c>
      <c r="P44" s="41">
        <f t="shared" si="2"/>
        <v>100.00000135600567</v>
      </c>
      <c r="R44" s="66"/>
      <c r="S44" s="7">
        <v>44529</v>
      </c>
      <c r="T44" s="24">
        <v>9.3854470178484917</v>
      </c>
      <c r="U44" s="24">
        <v>38.169771432876587</v>
      </c>
      <c r="V44" s="28">
        <v>344.60282325744629</v>
      </c>
      <c r="W44" s="24">
        <v>17.564060166478157</v>
      </c>
      <c r="X44" s="14">
        <v>4.6974197030067444</v>
      </c>
      <c r="Y44" s="41">
        <f t="shared" si="3"/>
        <v>414.41952157765627</v>
      </c>
      <c r="Z44" s="41">
        <f t="shared" si="4"/>
        <v>392.15804170817137</v>
      </c>
      <c r="AB44" s="66"/>
      <c r="AC44" s="7">
        <v>44529</v>
      </c>
      <c r="AD44" s="24">
        <v>299.03256893157959</v>
      </c>
      <c r="AE44" s="24">
        <v>1.0403747437521815</v>
      </c>
      <c r="AF44" s="24">
        <v>1.3925766106694937</v>
      </c>
      <c r="AG44" s="24">
        <v>252.14299559593201</v>
      </c>
      <c r="AH44" s="24">
        <v>0</v>
      </c>
      <c r="AI44" s="41">
        <f t="shared" si="5"/>
        <v>553.60851588193327</v>
      </c>
      <c r="AJ44" s="41">
        <f t="shared" si="6"/>
        <v>301.46552028600127</v>
      </c>
    </row>
    <row r="45" spans="1:36" x14ac:dyDescent="0.25">
      <c r="A45" s="66"/>
      <c r="B45" s="20">
        <v>44557</v>
      </c>
      <c r="C45" s="17">
        <v>306.98874592781067</v>
      </c>
      <c r="D45" s="14">
        <v>42.886503040790558</v>
      </c>
      <c r="E45" s="14">
        <v>305.22474646568298</v>
      </c>
      <c r="F45" s="14">
        <v>291.29719734191895</v>
      </c>
      <c r="G45" s="24">
        <v>2.4439056869596243</v>
      </c>
      <c r="H45" s="41">
        <f t="shared" si="7"/>
        <v>948.84109846316278</v>
      </c>
      <c r="I45" s="41">
        <f t="shared" si="1"/>
        <v>655.09999543428421</v>
      </c>
      <c r="K45" s="66"/>
      <c r="L45" s="7">
        <v>44557</v>
      </c>
      <c r="M45" s="28">
        <v>60.152259826660156</v>
      </c>
      <c r="N45" s="14">
        <v>0.14284655451774597</v>
      </c>
      <c r="O45" s="28">
        <v>39.70489501953125</v>
      </c>
      <c r="P45" s="41">
        <f t="shared" si="2"/>
        <v>100.00000140070915</v>
      </c>
      <c r="R45" s="66"/>
      <c r="S45" s="7">
        <v>44557</v>
      </c>
      <c r="T45" s="27">
        <v>8.5789095610380173</v>
      </c>
      <c r="U45" s="24">
        <v>41.511416435241699</v>
      </c>
      <c r="V45" s="28">
        <v>303.71251702308655</v>
      </c>
      <c r="W45" s="28">
        <v>20.503787323832512</v>
      </c>
      <c r="X45" s="14">
        <v>2.4297228083014488</v>
      </c>
      <c r="Y45" s="41">
        <f t="shared" si="3"/>
        <v>376.73635315150023</v>
      </c>
      <c r="Z45" s="41">
        <f t="shared" si="4"/>
        <v>353.80284301936626</v>
      </c>
      <c r="AB45" s="66"/>
      <c r="AC45" s="7">
        <v>44557</v>
      </c>
      <c r="AD45" s="27">
        <v>298.40430617332458</v>
      </c>
      <c r="AE45" s="27">
        <v>1.2365032453089952</v>
      </c>
      <c r="AF45" s="24">
        <v>0.31789109925739467</v>
      </c>
      <c r="AG45" s="27">
        <v>270.79063653945923</v>
      </c>
      <c r="AH45" s="24">
        <v>0</v>
      </c>
      <c r="AI45" s="41">
        <f t="shared" si="5"/>
        <v>570.7493370573502</v>
      </c>
      <c r="AJ45" s="41">
        <f t="shared" si="6"/>
        <v>299.95870051789097</v>
      </c>
    </row>
    <row r="46" spans="1:36" x14ac:dyDescent="0.25">
      <c r="A46" s="66">
        <v>2021</v>
      </c>
      <c r="B46" s="34">
        <v>44220</v>
      </c>
      <c r="C46" s="14">
        <v>293.33055019378662</v>
      </c>
      <c r="D46" s="27">
        <v>40.646981447935104</v>
      </c>
      <c r="E46" s="27">
        <v>290.50850868225098</v>
      </c>
      <c r="F46" s="27">
        <v>279.51768040657043</v>
      </c>
      <c r="G46" s="24">
        <v>6.3451528549194336</v>
      </c>
      <c r="H46" s="41">
        <f t="shared" si="7"/>
        <v>910.34887358546257</v>
      </c>
      <c r="I46" s="41">
        <f t="shared" si="1"/>
        <v>624.4860403239727</v>
      </c>
      <c r="K46" s="66">
        <v>2021</v>
      </c>
      <c r="L46" s="7">
        <v>44220</v>
      </c>
      <c r="M46" s="27">
        <v>59.576988220214844</v>
      </c>
      <c r="N46" s="27">
        <v>0.14693939685821533</v>
      </c>
      <c r="O46" s="27">
        <v>40.276069641113281</v>
      </c>
      <c r="P46" s="41">
        <f t="shared" si="2"/>
        <v>99.99999725818634</v>
      </c>
      <c r="R46" s="66">
        <v>2021</v>
      </c>
      <c r="S46" s="7">
        <v>44220</v>
      </c>
      <c r="T46" s="35">
        <v>9.0425526723265648</v>
      </c>
      <c r="U46" s="35">
        <v>39.64296355843544</v>
      </c>
      <c r="V46" s="35">
        <v>289.05048966407776</v>
      </c>
      <c r="W46" s="35">
        <v>22.600090131163597</v>
      </c>
      <c r="X46" s="14">
        <v>6.3179587014019489</v>
      </c>
      <c r="Y46" s="41">
        <f t="shared" si="3"/>
        <v>366.65405472740531</v>
      </c>
      <c r="Z46" s="41">
        <f t="shared" si="4"/>
        <v>337.73600589483976</v>
      </c>
      <c r="AB46" s="66">
        <v>2021</v>
      </c>
      <c r="AC46" s="7">
        <v>44220</v>
      </c>
      <c r="AD46" s="36">
        <v>284.28801894187927</v>
      </c>
      <c r="AE46" s="36">
        <v>0.86778338300064206</v>
      </c>
      <c r="AF46" s="36">
        <v>0.28930584085173905</v>
      </c>
      <c r="AG46" s="36">
        <v>256.91208243370056</v>
      </c>
      <c r="AH46" s="24">
        <v>0</v>
      </c>
      <c r="AI46" s="41">
        <f t="shared" si="5"/>
        <v>542.35719059943222</v>
      </c>
      <c r="AJ46" s="41">
        <f t="shared" si="6"/>
        <v>285.44510816573165</v>
      </c>
    </row>
    <row r="47" spans="1:36" x14ac:dyDescent="0.25">
      <c r="A47" s="66"/>
      <c r="B47" s="34">
        <v>44248</v>
      </c>
      <c r="C47" s="14">
        <v>301.27015709877014</v>
      </c>
      <c r="D47" s="27">
        <v>40.843650698661804</v>
      </c>
      <c r="E47" s="27">
        <v>283.93068909645081</v>
      </c>
      <c r="F47" s="27">
        <v>282.50539302825928</v>
      </c>
      <c r="G47" s="24">
        <v>3.6251659039407969</v>
      </c>
      <c r="H47" s="41">
        <f t="shared" si="7"/>
        <v>912.17505582608283</v>
      </c>
      <c r="I47" s="41">
        <f t="shared" si="1"/>
        <v>626.04449689388275</v>
      </c>
      <c r="K47" s="66"/>
      <c r="L47" s="7">
        <v>44248</v>
      </c>
      <c r="M47" s="27">
        <v>61.435951232910156</v>
      </c>
      <c r="N47" s="27">
        <v>0.16378132998943329</v>
      </c>
      <c r="O47" s="27">
        <v>38.400264739990234</v>
      </c>
      <c r="P47" s="41">
        <f t="shared" si="2"/>
        <v>99.999997302889824</v>
      </c>
      <c r="R47" s="66"/>
      <c r="S47" s="7">
        <v>44248</v>
      </c>
      <c r="T47" s="35">
        <v>6.7912670783698559</v>
      </c>
      <c r="U47" s="35">
        <v>39.582211524248123</v>
      </c>
      <c r="V47" s="35">
        <v>281.93232417106628</v>
      </c>
      <c r="W47" s="35">
        <v>18.384585157036781</v>
      </c>
      <c r="X47" s="14">
        <v>3.587974701076746</v>
      </c>
      <c r="Y47" s="41">
        <f t="shared" si="3"/>
        <v>350.27836263179779</v>
      </c>
      <c r="Z47" s="41">
        <f t="shared" si="4"/>
        <v>328.30580277368426</v>
      </c>
      <c r="AB47" s="66"/>
      <c r="AC47" s="7">
        <v>44248</v>
      </c>
      <c r="AD47" s="36">
        <v>294.4788932800293</v>
      </c>
      <c r="AE47" s="36">
        <v>1.0969697032123804</v>
      </c>
      <c r="AF47" s="36">
        <v>0.70607435191050172</v>
      </c>
      <c r="AG47" s="36">
        <v>264.12078738212585</v>
      </c>
      <c r="AH47" s="24">
        <v>0</v>
      </c>
      <c r="AI47" s="41">
        <f t="shared" si="5"/>
        <v>560.40272471727803</v>
      </c>
      <c r="AJ47" s="41">
        <f t="shared" si="6"/>
        <v>296.28193733515218</v>
      </c>
    </row>
    <row r="48" spans="1:36" x14ac:dyDescent="0.25">
      <c r="A48" s="66"/>
      <c r="B48" s="42">
        <v>44276</v>
      </c>
      <c r="C48" s="43">
        <v>312.41598725318909</v>
      </c>
      <c r="D48" s="43">
        <v>41.939862072467804</v>
      </c>
      <c r="E48" s="43">
        <v>286.89628839492798</v>
      </c>
      <c r="F48" s="43">
        <v>291.05976223945618</v>
      </c>
      <c r="G48" s="24">
        <v>1.9788078498095274</v>
      </c>
      <c r="H48" s="44">
        <f t="shared" si="7"/>
        <v>934.29070780985057</v>
      </c>
      <c r="I48" s="44">
        <f t="shared" si="1"/>
        <v>641.25213772058487</v>
      </c>
      <c r="K48" s="66"/>
      <c r="L48" s="54">
        <v>44276</v>
      </c>
      <c r="M48" s="55">
        <v>62.014545440673828</v>
      </c>
      <c r="N48" s="55">
        <v>0.17044873535633087</v>
      </c>
      <c r="O48" s="55">
        <v>37.815006256103516</v>
      </c>
      <c r="P48" s="44">
        <f t="shared" si="2"/>
        <v>100.00000043213367</v>
      </c>
      <c r="R48" s="66"/>
      <c r="S48" s="54">
        <v>44276</v>
      </c>
      <c r="T48" s="45">
        <v>6.369810551404953</v>
      </c>
      <c r="U48" s="45">
        <v>41.216067969799042</v>
      </c>
      <c r="V48" s="45">
        <v>284.65065360069275</v>
      </c>
      <c r="W48" s="45">
        <v>19.336720928549767</v>
      </c>
      <c r="X48" s="14">
        <v>1.9531053258106112</v>
      </c>
      <c r="Y48" s="44">
        <f t="shared" si="3"/>
        <v>353.52635837625712</v>
      </c>
      <c r="Z48" s="44">
        <f t="shared" si="4"/>
        <v>332.23653212189674</v>
      </c>
      <c r="AB48" s="66"/>
      <c r="AC48" s="54">
        <v>44276</v>
      </c>
      <c r="AD48" s="46">
        <v>306.04478716850281</v>
      </c>
      <c r="AE48" s="46">
        <v>0.59051031712442636</v>
      </c>
      <c r="AF48" s="46">
        <v>0.81687956117093563</v>
      </c>
      <c r="AG48" s="46">
        <v>271.72026038169861</v>
      </c>
      <c r="AH48" s="24">
        <v>0</v>
      </c>
      <c r="AI48" s="44">
        <f t="shared" si="5"/>
        <v>579.17243742849678</v>
      </c>
      <c r="AJ48" s="44">
        <f>SUM(AD48:AF48)</f>
        <v>307.45217704679817</v>
      </c>
    </row>
    <row r="49" spans="1:36" x14ac:dyDescent="0.25">
      <c r="A49" s="66"/>
      <c r="B49" s="20">
        <v>44304</v>
      </c>
      <c r="C49" s="14">
        <v>312.68501281738281</v>
      </c>
      <c r="D49" s="14">
        <v>41.534531861543655</v>
      </c>
      <c r="E49" s="14">
        <v>281.2284529209137</v>
      </c>
      <c r="F49" s="14">
        <v>288.72832655906677</v>
      </c>
      <c r="G49" s="24">
        <v>1.802123268134892</v>
      </c>
      <c r="H49" s="44">
        <f>SUM(C49:G49)</f>
        <v>925.97844742704183</v>
      </c>
      <c r="I49" s="44">
        <f>SUM(C49:E49)</f>
        <v>635.44799759984016</v>
      </c>
      <c r="K49" s="66"/>
      <c r="L49" s="7">
        <v>44304</v>
      </c>
      <c r="M49" s="27">
        <v>62.517269134521484</v>
      </c>
      <c r="N49" s="27">
        <v>0.17422576248645782</v>
      </c>
      <c r="O49" s="27">
        <v>37.308502197265625</v>
      </c>
      <c r="P49" s="41">
        <f>SUM(M49:O49)</f>
        <v>99.999997094273567</v>
      </c>
      <c r="R49" s="66"/>
      <c r="S49" s="7">
        <v>44304</v>
      </c>
      <c r="T49" s="35">
        <v>6.6523062996566296</v>
      </c>
      <c r="U49" s="35">
        <v>40.672037750482559</v>
      </c>
      <c r="V49" s="35">
        <v>277.3570716381073</v>
      </c>
      <c r="W49" s="35">
        <v>19.083164632320404</v>
      </c>
      <c r="X49" s="14">
        <v>1.7795544117689133</v>
      </c>
      <c r="Y49" s="44">
        <f t="shared" si="3"/>
        <v>345.54413473233581</v>
      </c>
      <c r="Z49" s="44">
        <f t="shared" si="4"/>
        <v>324.68141568824649</v>
      </c>
      <c r="AB49" s="66"/>
      <c r="AC49" s="7">
        <v>44304</v>
      </c>
      <c r="AD49" s="36">
        <v>306.0326874256134</v>
      </c>
      <c r="AE49" s="36">
        <v>0.74349483475089073</v>
      </c>
      <c r="AF49" s="36">
        <v>2.4037400726228952</v>
      </c>
      <c r="AG49" s="36">
        <v>269.64128017425537</v>
      </c>
      <c r="AH49" s="24">
        <v>0</v>
      </c>
      <c r="AI49" s="44">
        <f t="shared" si="5"/>
        <v>578.82120250724256</v>
      </c>
      <c r="AJ49" s="44">
        <f>SUM(AD49:AF49)</f>
        <v>309.17992233298719</v>
      </c>
    </row>
    <row r="50" spans="1:36" x14ac:dyDescent="0.25">
      <c r="A50" s="66"/>
      <c r="B50" s="20">
        <v>44332</v>
      </c>
      <c r="C50" s="14">
        <v>316.55159592628479</v>
      </c>
      <c r="D50" s="14">
        <v>42.60580986738205</v>
      </c>
      <c r="E50" s="14">
        <v>311.83618307113647</v>
      </c>
      <c r="F50" s="14">
        <v>295.24973034858704</v>
      </c>
      <c r="G50" s="24">
        <v>1.3674048241227865</v>
      </c>
      <c r="H50" s="41">
        <f t="shared" si="7"/>
        <v>967.61072403751314</v>
      </c>
      <c r="I50" s="41">
        <f t="shared" si="1"/>
        <v>670.99358886480331</v>
      </c>
      <c r="K50" s="66"/>
      <c r="L50" s="7">
        <v>44332</v>
      </c>
      <c r="M50" s="27">
        <v>60.627941131591797</v>
      </c>
      <c r="N50" s="27">
        <v>0.1627248227596283</v>
      </c>
      <c r="O50" s="27">
        <v>39.209335327148438</v>
      </c>
      <c r="P50" s="41">
        <f>SUM(M50:O50)</f>
        <v>100.00000128149986</v>
      </c>
      <c r="R50" s="66"/>
      <c r="S50" s="7">
        <v>44332</v>
      </c>
      <c r="T50" s="35">
        <v>7.5784996151924133</v>
      </c>
      <c r="U50" s="35">
        <v>41.507966816425323</v>
      </c>
      <c r="V50" s="35">
        <v>309.25655364990234</v>
      </c>
      <c r="W50" s="35">
        <v>19.713656976819038</v>
      </c>
      <c r="X50" s="14">
        <v>1.3391426764428616</v>
      </c>
      <c r="Y50" s="41">
        <f t="shared" si="3"/>
        <v>379.39581973478198</v>
      </c>
      <c r="Z50" s="41">
        <f t="shared" si="4"/>
        <v>358.34302008152008</v>
      </c>
      <c r="AB50" s="66"/>
      <c r="AC50" s="7">
        <v>44332</v>
      </c>
      <c r="AD50" s="36">
        <v>308.96961688995361</v>
      </c>
      <c r="AE50" s="36">
        <v>0.9989782702177763</v>
      </c>
      <c r="AF50" s="36">
        <v>1.1357329785823822</v>
      </c>
      <c r="AG50" s="36">
        <v>275.53609013557434</v>
      </c>
      <c r="AH50" s="24">
        <v>0</v>
      </c>
      <c r="AI50" s="41">
        <f>SUM(AD50:AH50)</f>
        <v>586.64041827432811</v>
      </c>
      <c r="AJ50" s="41">
        <f t="shared" ref="AJ50" si="8">SUM(AD50:AF50)</f>
        <v>311.10432813875377</v>
      </c>
    </row>
    <row r="51" spans="1:36" x14ac:dyDescent="0.25">
      <c r="A51" s="66"/>
      <c r="B51" s="20">
        <v>44360</v>
      </c>
      <c r="C51" s="27">
        <v>329.17505502700806</v>
      </c>
      <c r="D51" s="27">
        <v>52.392605692148209</v>
      </c>
      <c r="E51" s="27">
        <v>340.07206559181213</v>
      </c>
      <c r="F51" s="27">
        <v>299.74976181983948</v>
      </c>
      <c r="G51" s="24">
        <v>1.9030052935704589</v>
      </c>
      <c r="H51" s="41">
        <f t="shared" si="7"/>
        <v>1023.2924934243783</v>
      </c>
      <c r="I51" s="41">
        <f t="shared" si="1"/>
        <v>721.6397263109684</v>
      </c>
      <c r="K51" s="66"/>
      <c r="L51" s="7">
        <v>44360</v>
      </c>
      <c r="M51" s="27">
        <v>59.043968200683594</v>
      </c>
      <c r="N51" s="27">
        <v>0.14247159659862518</v>
      </c>
      <c r="O51" s="27">
        <v>40.813564300537109</v>
      </c>
      <c r="P51" s="41">
        <f>SUM(M51:O51)</f>
        <v>100.00000409781933</v>
      </c>
      <c r="R51" s="66"/>
      <c r="S51" s="7">
        <v>44360</v>
      </c>
      <c r="T51" s="27">
        <v>8.1063462421298027</v>
      </c>
      <c r="U51" s="27">
        <v>51.884602755308151</v>
      </c>
      <c r="V51" s="27">
        <v>338.37464451789856</v>
      </c>
      <c r="W51" s="27">
        <v>17.400968819856644</v>
      </c>
      <c r="X51" s="14">
        <v>1.8769464222714305</v>
      </c>
      <c r="Y51" s="41">
        <f t="shared" si="3"/>
        <v>417.64350875746459</v>
      </c>
      <c r="Z51" s="41">
        <f t="shared" si="4"/>
        <v>398.36559351533651</v>
      </c>
      <c r="AB51" s="66"/>
      <c r="AC51" s="7">
        <v>44360</v>
      </c>
      <c r="AD51" s="27">
        <v>321.0662305355072</v>
      </c>
      <c r="AE51" s="27">
        <v>0.41368076927028596</v>
      </c>
      <c r="AF51" s="27">
        <v>0.36460865521803498</v>
      </c>
      <c r="AG51" s="27">
        <v>282.34657645225525</v>
      </c>
      <c r="AH51" s="24">
        <v>0</v>
      </c>
      <c r="AI51" s="41">
        <f>SUM(AD51:AH51)</f>
        <v>604.19109641225077</v>
      </c>
      <c r="AJ51" s="41">
        <f t="shared" ref="AJ51:AJ61" si="9">SUM(AD51:AF51)</f>
        <v>321.84451995999552</v>
      </c>
    </row>
    <row r="52" spans="1:36" x14ac:dyDescent="0.25">
      <c r="A52" s="66"/>
      <c r="B52" s="20">
        <v>44388</v>
      </c>
      <c r="C52" s="27">
        <v>352.44426131248474</v>
      </c>
      <c r="D52" s="27">
        <v>53.351826965808868</v>
      </c>
      <c r="E52" s="27">
        <v>340.80126881599426</v>
      </c>
      <c r="F52" s="27">
        <v>303.10693383216858</v>
      </c>
      <c r="G52" s="24">
        <v>3.1176384072750807</v>
      </c>
      <c r="H52" s="41">
        <f t="shared" si="7"/>
        <v>1052.8219293337315</v>
      </c>
      <c r="I52" s="41">
        <f t="shared" si="1"/>
        <v>746.59735709428787</v>
      </c>
      <c r="K52" s="66"/>
      <c r="L52" s="7">
        <v>44388</v>
      </c>
      <c r="M52" s="27">
        <v>59.428718566894531</v>
      </c>
      <c r="N52" s="27">
        <v>0.12883926928043365</v>
      </c>
      <c r="O52" s="27">
        <v>40.44244384765625</v>
      </c>
      <c r="P52" s="41">
        <f t="shared" ref="P52:P69" si="10">SUM(M52:O52)</f>
        <v>100.00000168383121</v>
      </c>
      <c r="R52" s="66"/>
      <c r="S52" s="7">
        <v>44388</v>
      </c>
      <c r="T52" s="27">
        <v>10.221508331596851</v>
      </c>
      <c r="U52" s="27">
        <v>53.172562271356583</v>
      </c>
      <c r="V52" s="27">
        <v>339.24925327301025</v>
      </c>
      <c r="W52" s="27">
        <v>20.055646076798439</v>
      </c>
      <c r="X52" s="14">
        <v>3.0886384192854166</v>
      </c>
      <c r="Y52" s="41">
        <f t="shared" si="3"/>
        <v>425.78760837204754</v>
      </c>
      <c r="Z52" s="41">
        <f t="shared" si="4"/>
        <v>402.64332387596369</v>
      </c>
      <c r="AB52" s="66"/>
      <c r="AC52" s="7">
        <v>44388</v>
      </c>
      <c r="AD52" s="27">
        <v>342.2190248966217</v>
      </c>
      <c r="AE52" s="27">
        <v>0.10626600123941898</v>
      </c>
      <c r="AF52" s="27">
        <v>0.302292057313025</v>
      </c>
      <c r="AG52" s="27">
        <v>283.0502986907959</v>
      </c>
      <c r="AH52" s="24">
        <v>0</v>
      </c>
      <c r="AI52" s="41">
        <f t="shared" ref="AI52:AI61" si="11">SUM(AD52:AH52)</f>
        <v>625.67788164597005</v>
      </c>
      <c r="AJ52" s="41">
        <f t="shared" si="9"/>
        <v>342.62758295517415</v>
      </c>
    </row>
    <row r="53" spans="1:36" x14ac:dyDescent="0.25">
      <c r="A53" s="66"/>
      <c r="B53" s="20">
        <v>44416</v>
      </c>
      <c r="C53" s="27">
        <v>352.57944464683533</v>
      </c>
      <c r="D53" s="27">
        <v>49.351043999195099</v>
      </c>
      <c r="E53" s="27">
        <v>349.76121783256531</v>
      </c>
      <c r="F53" s="27">
        <v>294.21091079711914</v>
      </c>
      <c r="G53" s="24">
        <v>3.6201674956828356</v>
      </c>
      <c r="H53" s="41">
        <f t="shared" si="7"/>
        <v>1049.5227847713977</v>
      </c>
      <c r="I53" s="41">
        <f t="shared" si="1"/>
        <v>751.69170647859573</v>
      </c>
      <c r="K53" s="66"/>
      <c r="L53" s="7">
        <v>44416</v>
      </c>
      <c r="M53" s="27">
        <v>58.896484375</v>
      </c>
      <c r="N53" s="27">
        <v>0.14056785404682159</v>
      </c>
      <c r="O53" s="27">
        <v>40.96295166015625</v>
      </c>
      <c r="P53" s="41">
        <f t="shared" si="10"/>
        <v>100.00000388920307</v>
      </c>
      <c r="R53" s="66"/>
      <c r="S53" s="7">
        <v>44416</v>
      </c>
      <c r="T53" s="27">
        <v>9.9286790937185287</v>
      </c>
      <c r="U53" s="27">
        <v>49.175415188074112</v>
      </c>
      <c r="V53" s="27">
        <v>348.12316298484802</v>
      </c>
      <c r="W53" s="27">
        <v>19.102061167359352</v>
      </c>
      <c r="X53" s="14">
        <v>3.5861511714756489</v>
      </c>
      <c r="Y53" s="41">
        <f t="shared" si="3"/>
        <v>429.91546960547566</v>
      </c>
      <c r="Z53" s="41">
        <f t="shared" si="4"/>
        <v>407.22725726664066</v>
      </c>
      <c r="AB53" s="66"/>
      <c r="AC53" s="7">
        <v>44416</v>
      </c>
      <c r="AD53" s="27">
        <v>342.64937043190002</v>
      </c>
      <c r="AE53" s="27">
        <v>8.9966502855531871E-2</v>
      </c>
      <c r="AF53" s="27">
        <v>0.28381988522596657</v>
      </c>
      <c r="AG53" s="27">
        <v>275.10884404182434</v>
      </c>
      <c r="AH53" s="24">
        <v>0</v>
      </c>
      <c r="AI53" s="41">
        <f t="shared" si="11"/>
        <v>618.13200086180586</v>
      </c>
      <c r="AJ53" s="41">
        <f t="shared" si="9"/>
        <v>343.02315681998152</v>
      </c>
    </row>
    <row r="54" spans="1:36" x14ac:dyDescent="0.25">
      <c r="A54" s="66"/>
      <c r="B54" s="20">
        <v>44444</v>
      </c>
      <c r="C54" s="27">
        <v>351.73133015632629</v>
      </c>
      <c r="D54" s="27">
        <v>54.256044328212738</v>
      </c>
      <c r="E54" s="27">
        <v>341.49312973022461</v>
      </c>
      <c r="F54" s="27">
        <v>310.8220100402832</v>
      </c>
      <c r="G54" s="24">
        <v>2.1886806935071945</v>
      </c>
      <c r="H54" s="41">
        <f t="shared" si="7"/>
        <v>1060.491194948554</v>
      </c>
      <c r="I54" s="41">
        <f t="shared" si="1"/>
        <v>747.48050421476364</v>
      </c>
      <c r="K54" s="66"/>
      <c r="L54" s="7">
        <v>44444</v>
      </c>
      <c r="M54" s="27">
        <v>59.413101196289063</v>
      </c>
      <c r="N54" s="27">
        <v>0.12543129920959473</v>
      </c>
      <c r="O54" s="27">
        <v>40.461467742919922</v>
      </c>
      <c r="P54" s="41">
        <f t="shared" si="10"/>
        <v>100.00000023841858</v>
      </c>
      <c r="R54" s="66"/>
      <c r="S54" s="7">
        <v>44444</v>
      </c>
      <c r="T54" s="27">
        <v>10.422002524137497</v>
      </c>
      <c r="U54" s="27">
        <v>54.02185395359993</v>
      </c>
      <c r="V54" s="27">
        <v>340.09706974029541</v>
      </c>
      <c r="W54" s="27">
        <v>22.383056581020355</v>
      </c>
      <c r="X54" s="14">
        <v>2.1676807664334774</v>
      </c>
      <c r="Y54" s="41">
        <f t="shared" si="3"/>
        <v>429.09166356548667</v>
      </c>
      <c r="Z54" s="41">
        <f t="shared" si="4"/>
        <v>404.54092621803284</v>
      </c>
      <c r="AB54" s="66"/>
      <c r="AC54" s="7">
        <v>44444</v>
      </c>
      <c r="AD54" s="27">
        <v>341.3093090057373</v>
      </c>
      <c r="AE54" s="27">
        <v>0.1571924367453903</v>
      </c>
      <c r="AF54" s="27">
        <v>0.22854284907225519</v>
      </c>
      <c r="AG54" s="27">
        <v>288.37427496910095</v>
      </c>
      <c r="AH54" s="24">
        <v>0</v>
      </c>
      <c r="AI54" s="41">
        <f t="shared" si="11"/>
        <v>630.0693192606559</v>
      </c>
      <c r="AJ54" s="41">
        <f t="shared" si="9"/>
        <v>341.69504429155495</v>
      </c>
    </row>
    <row r="55" spans="1:36" x14ac:dyDescent="0.25">
      <c r="A55" s="66"/>
      <c r="B55" s="20">
        <v>44837</v>
      </c>
      <c r="C55" s="27">
        <v>340.38394689559937</v>
      </c>
      <c r="D55" s="27">
        <v>52.254065871238708</v>
      </c>
      <c r="E55" s="27">
        <v>335.26182174682617</v>
      </c>
      <c r="F55" s="27">
        <v>314.91029262542725</v>
      </c>
      <c r="G55" s="24">
        <v>2.0078367087990046</v>
      </c>
      <c r="H55" s="41">
        <f t="shared" si="7"/>
        <v>1044.8179638478905</v>
      </c>
      <c r="I55" s="41">
        <f t="shared" si="1"/>
        <v>727.89983451366425</v>
      </c>
      <c r="K55" s="66"/>
      <c r="L55" s="7">
        <v>44837</v>
      </c>
      <c r="M55" s="27">
        <v>59.53558349609375</v>
      </c>
      <c r="N55" s="27">
        <v>0.14440423250198364</v>
      </c>
      <c r="O55" s="27">
        <v>40.320014953613281</v>
      </c>
      <c r="P55" s="41">
        <f t="shared" si="10"/>
        <v>100.00000268220901</v>
      </c>
      <c r="R55" s="66"/>
      <c r="S55" s="7">
        <v>44837</v>
      </c>
      <c r="T55" s="27">
        <v>9.7602866590023041</v>
      </c>
      <c r="U55" s="27">
        <v>51.903232932090759</v>
      </c>
      <c r="V55" s="27">
        <v>333.85288715362549</v>
      </c>
      <c r="W55" s="27">
        <v>23.766206577420235</v>
      </c>
      <c r="X55" s="14">
        <v>1.9888367969542742</v>
      </c>
      <c r="Y55" s="41">
        <f t="shared" si="3"/>
        <v>421.27145011909306</v>
      </c>
      <c r="Z55" s="41">
        <f t="shared" si="4"/>
        <v>395.51640674471855</v>
      </c>
      <c r="AB55" s="66"/>
      <c r="AC55" s="7">
        <v>44837</v>
      </c>
      <c r="AD55" s="27">
        <v>330.62255382537842</v>
      </c>
      <c r="AE55" s="27">
        <v>0.2648331574164331</v>
      </c>
      <c r="AF55" s="27">
        <v>0.208117431611754</v>
      </c>
      <c r="AG55" s="27">
        <v>290.94225168228149</v>
      </c>
      <c r="AH55" s="24">
        <v>0</v>
      </c>
      <c r="AI55" s="41">
        <f t="shared" si="11"/>
        <v>622.0377560966881</v>
      </c>
      <c r="AJ55" s="41">
        <f t="shared" si="9"/>
        <v>331.09550441440661</v>
      </c>
    </row>
    <row r="56" spans="1:36" x14ac:dyDescent="0.25">
      <c r="A56" s="66"/>
      <c r="B56" s="20">
        <v>44865</v>
      </c>
      <c r="C56" s="27">
        <v>336.21135354042053</v>
      </c>
      <c r="D56" s="27">
        <v>53.500201553106308</v>
      </c>
      <c r="E56" s="27">
        <v>337.4754786491394</v>
      </c>
      <c r="F56" s="27">
        <v>300.5158007144928</v>
      </c>
      <c r="G56" s="27">
        <v>1.8916868139058352</v>
      </c>
      <c r="H56" s="41">
        <f t="shared" si="7"/>
        <v>1029.5945212710649</v>
      </c>
      <c r="I56" s="41">
        <f t="shared" si="1"/>
        <v>727.18703374266624</v>
      </c>
      <c r="K56" s="66"/>
      <c r="L56" s="20">
        <v>44865</v>
      </c>
      <c r="M56" s="27">
        <v>58.744930267333984</v>
      </c>
      <c r="N56" s="27">
        <v>0.1673513650894165</v>
      </c>
      <c r="O56" s="27">
        <v>41.087718963623047</v>
      </c>
      <c r="P56" s="41">
        <f t="shared" si="10"/>
        <v>100.00000059604645</v>
      </c>
      <c r="R56" s="66"/>
      <c r="S56" s="20">
        <v>44865</v>
      </c>
      <c r="T56" s="27">
        <v>11.01174671202898</v>
      </c>
      <c r="U56" s="27">
        <v>53.362056612968445</v>
      </c>
      <c r="V56" s="27">
        <v>335.70945262908936</v>
      </c>
      <c r="W56" s="27">
        <v>21.094333380460739</v>
      </c>
      <c r="X56" s="14">
        <v>1.8606868106871843</v>
      </c>
      <c r="Y56" s="41">
        <f t="shared" si="3"/>
        <v>423.0382761452347</v>
      </c>
      <c r="Z56" s="41">
        <f t="shared" si="4"/>
        <v>400.08325595408678</v>
      </c>
      <c r="AB56" s="66"/>
      <c r="AC56" s="20">
        <v>44865</v>
      </c>
      <c r="AD56" s="27">
        <v>325.19856095314026</v>
      </c>
      <c r="AE56" s="27">
        <v>4.2145249608438462E-2</v>
      </c>
      <c r="AF56" s="27">
        <v>0.24080903676804155</v>
      </c>
      <c r="AG56" s="27">
        <v>279.35171127319336</v>
      </c>
      <c r="AH56" s="24">
        <v>0</v>
      </c>
      <c r="AI56" s="41">
        <f t="shared" si="11"/>
        <v>604.8332265127101</v>
      </c>
      <c r="AJ56" s="41">
        <f t="shared" si="9"/>
        <v>325.48151523951674</v>
      </c>
    </row>
    <row r="57" spans="1:36" x14ac:dyDescent="0.25">
      <c r="A57" s="66"/>
      <c r="B57" s="20">
        <v>44893</v>
      </c>
      <c r="C57" s="27">
        <v>332.07166194915771</v>
      </c>
      <c r="D57" s="27">
        <v>56.459970772266388</v>
      </c>
      <c r="E57" s="27">
        <v>328.44769954681396</v>
      </c>
      <c r="F57" s="27">
        <v>304.17010188102722</v>
      </c>
      <c r="G57" s="27">
        <v>1.8547530053183436</v>
      </c>
      <c r="H57" s="41">
        <f t="shared" si="7"/>
        <v>1023.0041871545836</v>
      </c>
      <c r="I57" s="41">
        <f t="shared" si="1"/>
        <v>716.97933226823807</v>
      </c>
      <c r="K57" s="66"/>
      <c r="L57" s="20">
        <v>44893</v>
      </c>
      <c r="M57" s="27">
        <v>58.929813385009766</v>
      </c>
      <c r="N57" s="27">
        <v>0.13347883522510529</v>
      </c>
      <c r="O57" s="27">
        <v>40.93670654296875</v>
      </c>
      <c r="P57" s="41">
        <f t="shared" si="10"/>
        <v>99.999998763203621</v>
      </c>
      <c r="R57" s="66"/>
      <c r="S57" s="20">
        <v>44893</v>
      </c>
      <c r="T57" s="27">
        <v>11.506146751344204</v>
      </c>
      <c r="U57" s="27">
        <v>56.18605762720108</v>
      </c>
      <c r="V57" s="27">
        <v>327.02529430389404</v>
      </c>
      <c r="W57" s="27">
        <v>22.358285263180733</v>
      </c>
      <c r="X57" s="14">
        <v>1.8387529999017715</v>
      </c>
      <c r="Y57" s="41">
        <f t="shared" si="3"/>
        <v>418.91453694552183</v>
      </c>
      <c r="Z57" s="41">
        <f t="shared" si="4"/>
        <v>394.71749868243933</v>
      </c>
      <c r="AB57" s="66"/>
      <c r="AC57" s="20">
        <v>44893</v>
      </c>
      <c r="AD57" s="27">
        <v>320.56552171707153</v>
      </c>
      <c r="AE57" s="27">
        <v>9.7393087344244123E-2</v>
      </c>
      <c r="AF57" s="27">
        <v>0.25184013065882027</v>
      </c>
      <c r="AG57" s="27">
        <v>281.80971741676331</v>
      </c>
      <c r="AH57" s="24">
        <v>0</v>
      </c>
      <c r="AI57" s="41">
        <f t="shared" si="11"/>
        <v>602.7244723518379</v>
      </c>
      <c r="AJ57" s="41">
        <f t="shared" si="9"/>
        <v>320.9147549350746</v>
      </c>
    </row>
    <row r="58" spans="1:36" x14ac:dyDescent="0.25">
      <c r="A58" s="66"/>
      <c r="B58" s="20">
        <v>44921</v>
      </c>
      <c r="C58" s="27">
        <v>329.7557532787323</v>
      </c>
      <c r="D58" s="27">
        <v>52.918918430805206</v>
      </c>
      <c r="E58" s="27">
        <v>316.64961576461792</v>
      </c>
      <c r="F58" s="27">
        <v>296.13032937049866</v>
      </c>
      <c r="G58" s="27">
        <v>1.3358721043914557</v>
      </c>
      <c r="H58" s="41">
        <f t="shared" si="7"/>
        <v>996.79048894904554</v>
      </c>
      <c r="I58" s="41">
        <f t="shared" si="1"/>
        <v>699.32428747415543</v>
      </c>
      <c r="K58" s="66"/>
      <c r="L58" s="20">
        <v>44921</v>
      </c>
      <c r="M58" s="58">
        <v>59.65850830078125</v>
      </c>
      <c r="N58" s="27">
        <v>0.15284620225429535</v>
      </c>
      <c r="O58" s="59">
        <v>40.188648223876953</v>
      </c>
      <c r="P58" s="41">
        <f t="shared" si="10"/>
        <v>100.0000027269125</v>
      </c>
      <c r="R58" s="66"/>
      <c r="S58" s="20">
        <v>44921</v>
      </c>
      <c r="T58" s="27">
        <v>11.489039286971092</v>
      </c>
      <c r="U58" s="27">
        <v>52.628852427005768</v>
      </c>
      <c r="V58" s="27">
        <v>315.24738669395447</v>
      </c>
      <c r="W58" s="27">
        <v>19.918059930205345</v>
      </c>
      <c r="X58" s="14">
        <v>1.3146180426701903</v>
      </c>
      <c r="Y58" s="41">
        <f t="shared" si="3"/>
        <v>400.59795638080686</v>
      </c>
      <c r="Z58" s="41">
        <f t="shared" si="4"/>
        <v>379.36527840793133</v>
      </c>
      <c r="AB58" s="66"/>
      <c r="AC58" s="20">
        <v>44921</v>
      </c>
      <c r="AD58" s="27">
        <v>318.26403737068176</v>
      </c>
      <c r="AE58" s="27">
        <v>6.3115083321463317E-2</v>
      </c>
      <c r="AF58" s="27">
        <v>0.13085466343909502</v>
      </c>
      <c r="AG58" s="27">
        <v>276.21093392372131</v>
      </c>
      <c r="AH58" s="24">
        <v>0</v>
      </c>
      <c r="AI58" s="41">
        <f t="shared" si="11"/>
        <v>594.66894104116363</v>
      </c>
      <c r="AJ58" s="41">
        <f t="shared" si="9"/>
        <v>318.45800711744232</v>
      </c>
    </row>
    <row r="59" spans="1:36" x14ac:dyDescent="0.25">
      <c r="A59" s="63">
        <v>2022</v>
      </c>
      <c r="B59" s="20">
        <v>44584</v>
      </c>
      <c r="C59" s="27">
        <v>311.03804707527161</v>
      </c>
      <c r="D59" s="27">
        <v>52.57033184170723</v>
      </c>
      <c r="E59" s="27">
        <v>291.26408696174622</v>
      </c>
      <c r="F59" s="27">
        <v>285.86322069168091</v>
      </c>
      <c r="G59" s="27">
        <v>1.6596736386418343</v>
      </c>
      <c r="H59" s="41">
        <f t="shared" si="7"/>
        <v>942.39536020904779</v>
      </c>
      <c r="I59" s="41">
        <f t="shared" si="1"/>
        <v>654.87246587872505</v>
      </c>
      <c r="K59" s="63">
        <v>2022</v>
      </c>
      <c r="L59" s="20">
        <v>44584</v>
      </c>
      <c r="M59" s="27">
        <v>59.867889404296875</v>
      </c>
      <c r="N59" s="27">
        <v>0.14994239807128906</v>
      </c>
      <c r="O59" s="27">
        <v>39.982166290283203</v>
      </c>
      <c r="P59" s="41">
        <f t="shared" si="10"/>
        <v>99.999998092651367</v>
      </c>
      <c r="R59" s="63">
        <v>2022</v>
      </c>
      <c r="S59" s="20">
        <v>44584</v>
      </c>
      <c r="T59" s="27">
        <v>11.253473348915577</v>
      </c>
      <c r="U59" s="27">
        <v>52.182439714670181</v>
      </c>
      <c r="V59" s="27">
        <v>290.00294208526611</v>
      </c>
      <c r="W59" s="27">
        <v>21.695362403988838</v>
      </c>
      <c r="X59" s="14">
        <v>1.6576736234128475</v>
      </c>
      <c r="Y59" s="41">
        <f t="shared" si="3"/>
        <v>376.79189117625356</v>
      </c>
      <c r="Z59" s="41">
        <f t="shared" si="4"/>
        <v>353.43885514885187</v>
      </c>
      <c r="AB59" s="63">
        <v>2022</v>
      </c>
      <c r="AC59" s="20">
        <v>44584</v>
      </c>
      <c r="AD59" s="27">
        <v>299.78457093238831</v>
      </c>
      <c r="AE59" s="27">
        <v>0.26891235029324889</v>
      </c>
      <c r="AF59" s="27">
        <v>0.11357339099049568</v>
      </c>
      <c r="AG59" s="27">
        <v>264.02336359024048</v>
      </c>
      <c r="AH59" s="24">
        <v>0</v>
      </c>
      <c r="AI59" s="41">
        <f t="shared" si="11"/>
        <v>564.19042026391253</v>
      </c>
      <c r="AJ59" s="41">
        <f t="shared" si="9"/>
        <v>300.16705667367205</v>
      </c>
    </row>
    <row r="60" spans="1:36" x14ac:dyDescent="0.25">
      <c r="A60" s="64"/>
      <c r="B60" s="20">
        <v>44612</v>
      </c>
      <c r="C60" s="27">
        <v>329.64017987251282</v>
      </c>
      <c r="D60" s="27">
        <v>53.103294223546982</v>
      </c>
      <c r="E60" s="27">
        <v>330.19417524337769</v>
      </c>
      <c r="F60" s="27">
        <v>296.88000679016113</v>
      </c>
      <c r="G60" s="27">
        <v>1.4767913380637765</v>
      </c>
      <c r="H60" s="41">
        <f t="shared" si="7"/>
        <v>1011.2944474676624</v>
      </c>
      <c r="I60" s="41">
        <f t="shared" ref="I60:I69" si="12">SUM(C60:E60)</f>
        <v>712.93764933943748</v>
      </c>
      <c r="K60" s="64"/>
      <c r="L60" s="20">
        <v>44612</v>
      </c>
      <c r="M60" s="27">
        <v>58.736385345458984</v>
      </c>
      <c r="N60" s="27">
        <v>0.16966740787029266</v>
      </c>
      <c r="O60" s="27">
        <v>41.093948364257813</v>
      </c>
      <c r="P60" s="41">
        <f t="shared" si="10"/>
        <v>100.00000111758709</v>
      </c>
      <c r="R60" s="64"/>
      <c r="S60" s="20">
        <v>44612</v>
      </c>
      <c r="T60" s="27">
        <v>11.634118854999542</v>
      </c>
      <c r="U60" s="27">
        <v>52.924077957868576</v>
      </c>
      <c r="V60" s="27">
        <v>328.40621471405029</v>
      </c>
      <c r="W60" s="27">
        <v>21.269489079713821</v>
      </c>
      <c r="X60" s="14">
        <v>1.4747913228347898</v>
      </c>
      <c r="Y60" s="41">
        <f t="shared" ref="Y60:Y61" si="13">SUM(T60:X60)</f>
        <v>415.70869192946702</v>
      </c>
      <c r="Z60" s="41">
        <f t="shared" ref="Z60:Z61" si="14">SUM(T60:V60)</f>
        <v>392.96441152691841</v>
      </c>
      <c r="AB60" s="64"/>
      <c r="AC60" s="20">
        <v>44612</v>
      </c>
      <c r="AD60" s="27">
        <v>318.00606846809387</v>
      </c>
      <c r="AE60" s="27">
        <v>3.9304832171183079E-2</v>
      </c>
      <c r="AF60" s="27">
        <v>0.2144005848094821</v>
      </c>
      <c r="AG60" s="27">
        <v>275.61050653457642</v>
      </c>
      <c r="AH60" s="24">
        <v>0</v>
      </c>
      <c r="AI60" s="41">
        <f t="shared" si="11"/>
        <v>593.87028041965095</v>
      </c>
      <c r="AJ60" s="41">
        <f t="shared" si="9"/>
        <v>318.25977388507454</v>
      </c>
    </row>
    <row r="61" spans="1:36" x14ac:dyDescent="0.25">
      <c r="A61" s="64"/>
      <c r="B61" s="20">
        <v>44640</v>
      </c>
      <c r="C61" s="27">
        <v>318.4240460395813</v>
      </c>
      <c r="D61" s="27">
        <v>51.545541733503342</v>
      </c>
      <c r="E61" s="27">
        <v>328.17801833152771</v>
      </c>
      <c r="F61" s="27">
        <v>285.33661365509033</v>
      </c>
      <c r="G61" s="27">
        <v>1.2406499590724707</v>
      </c>
      <c r="H61" s="41">
        <f t="shared" si="7"/>
        <v>984.72486971877515</v>
      </c>
      <c r="I61" s="41">
        <f t="shared" si="12"/>
        <v>698.14760610461235</v>
      </c>
      <c r="K61" s="64"/>
      <c r="L61" s="20">
        <v>44640</v>
      </c>
      <c r="M61" s="27">
        <v>58.306056976318359</v>
      </c>
      <c r="N61" s="27">
        <v>0.18611523509025574</v>
      </c>
      <c r="O61" s="27">
        <v>41.507827758789063</v>
      </c>
      <c r="P61" s="41">
        <f t="shared" si="10"/>
        <v>99.999999970197678</v>
      </c>
      <c r="R61" s="64"/>
      <c r="S61" s="20">
        <v>44640</v>
      </c>
      <c r="T61" s="27">
        <v>11.638473719358444</v>
      </c>
      <c r="U61" s="27">
        <v>51.333468407392502</v>
      </c>
      <c r="V61" s="27">
        <v>326.30711793899536</v>
      </c>
      <c r="W61" s="27">
        <v>18.283078446984291</v>
      </c>
      <c r="X61" s="14">
        <v>1.2396499514579773</v>
      </c>
      <c r="Y61" s="41">
        <f t="shared" si="13"/>
        <v>408.80178846418858</v>
      </c>
      <c r="Z61" s="41">
        <f t="shared" si="14"/>
        <v>389.27906006574631</v>
      </c>
      <c r="AB61" s="64"/>
      <c r="AC61" s="20">
        <v>44640</v>
      </c>
      <c r="AD61" s="27">
        <v>306.78281188011169</v>
      </c>
      <c r="AE61" s="27">
        <v>0.10406363435322419</v>
      </c>
      <c r="AF61" s="27">
        <v>0.21961996390018612</v>
      </c>
      <c r="AG61" s="27">
        <v>266.98404550552368</v>
      </c>
      <c r="AH61" s="24">
        <v>0</v>
      </c>
      <c r="AI61" s="41">
        <f t="shared" si="11"/>
        <v>574.09054098388879</v>
      </c>
      <c r="AJ61" s="41">
        <f t="shared" si="9"/>
        <v>307.1064954783651</v>
      </c>
    </row>
    <row r="62" spans="1:36" x14ac:dyDescent="0.25">
      <c r="A62" s="64"/>
      <c r="B62" s="20">
        <v>44668</v>
      </c>
      <c r="C62" s="27">
        <v>303.12657356262207</v>
      </c>
      <c r="D62" s="27">
        <v>50.373867154121399</v>
      </c>
      <c r="E62" s="27">
        <v>327.96108722686768</v>
      </c>
      <c r="F62" s="27">
        <v>277.80032157897949</v>
      </c>
      <c r="G62" s="27">
        <v>1.8838833784684539</v>
      </c>
      <c r="H62" s="41">
        <f t="shared" si="7"/>
        <v>961.14573290105909</v>
      </c>
      <c r="I62" s="41">
        <f t="shared" si="12"/>
        <v>681.46152794361115</v>
      </c>
      <c r="K62" s="64"/>
      <c r="L62" s="20">
        <v>44668</v>
      </c>
      <c r="M62" s="27">
        <v>57.123882293701172</v>
      </c>
      <c r="N62" s="27">
        <v>0.1896592378616333</v>
      </c>
      <c r="O62" s="27">
        <v>42.686458587646484</v>
      </c>
      <c r="P62" s="41">
        <f t="shared" si="10"/>
        <v>100.00000011920929</v>
      </c>
      <c r="R62" s="64"/>
      <c r="S62" s="20">
        <v>44668</v>
      </c>
      <c r="T62" s="27">
        <v>11.847716756165028</v>
      </c>
      <c r="U62" s="27">
        <v>50.198826938867569</v>
      </c>
      <c r="V62" s="27">
        <v>326.0992169380188</v>
      </c>
      <c r="W62" s="27">
        <v>20.252443850040436</v>
      </c>
      <c r="X62" s="14">
        <v>1.8808833556249738</v>
      </c>
      <c r="Y62" s="41">
        <f t="shared" ref="Y62:Y64" si="15">SUM(T62:X62)</f>
        <v>410.2790878387168</v>
      </c>
      <c r="Z62" s="41">
        <f t="shared" ref="Z62:Z64" si="16">SUM(T62:V62)</f>
        <v>388.1457606330514</v>
      </c>
      <c r="AB62" s="64"/>
      <c r="AC62" s="20">
        <v>44668</v>
      </c>
      <c r="AD62" s="27">
        <v>291.27886891365051</v>
      </c>
      <c r="AE62" s="27">
        <v>9.8798154795076698E-2</v>
      </c>
      <c r="AF62" s="27">
        <v>0.11923647252842784</v>
      </c>
      <c r="AG62" s="27">
        <v>257.54687190055847</v>
      </c>
      <c r="AH62" s="24">
        <v>0</v>
      </c>
      <c r="AI62" s="41">
        <f t="shared" ref="AI62:AI64" si="17">SUM(AD62:AH62)</f>
        <v>549.04377544153249</v>
      </c>
      <c r="AJ62" s="41">
        <f t="shared" ref="AJ62:AJ64" si="18">SUM(AD62:AF62)</f>
        <v>291.49690354097402</v>
      </c>
    </row>
    <row r="63" spans="1:36" x14ac:dyDescent="0.25">
      <c r="A63" s="64"/>
      <c r="B63" s="20">
        <v>44696</v>
      </c>
      <c r="C63" s="27">
        <v>294.35074329376221</v>
      </c>
      <c r="D63" s="27">
        <v>50.227709114551544</v>
      </c>
      <c r="E63" s="27">
        <v>316.22901558876038</v>
      </c>
      <c r="F63" s="27">
        <v>273.73573184013367</v>
      </c>
      <c r="G63" s="27">
        <v>2.0334839355200529</v>
      </c>
      <c r="H63" s="41">
        <f t="shared" si="7"/>
        <v>936.57668377272785</v>
      </c>
      <c r="I63" s="41">
        <f t="shared" si="12"/>
        <v>660.80746799707413</v>
      </c>
      <c r="K63" s="64"/>
      <c r="L63" s="20">
        <v>44696</v>
      </c>
      <c r="M63" s="27">
        <v>57.553245544433594</v>
      </c>
      <c r="N63" s="27">
        <v>0.24781222641468048</v>
      </c>
      <c r="O63" s="27">
        <v>42.198940277099609</v>
      </c>
      <c r="P63" s="41">
        <f t="shared" si="10"/>
        <v>99.999998047947884</v>
      </c>
      <c r="R63" s="64"/>
      <c r="S63" s="20">
        <v>44696</v>
      </c>
      <c r="T63" s="27">
        <v>12.62225117534399</v>
      </c>
      <c r="U63" s="27">
        <v>49.999278038740158</v>
      </c>
      <c r="V63" s="27">
        <v>313.90166282653809</v>
      </c>
      <c r="W63" s="27">
        <v>16.668783500790596</v>
      </c>
      <c r="X63" s="14">
        <v>2.0334839355200529</v>
      </c>
      <c r="Y63" s="41">
        <f t="shared" si="15"/>
        <v>395.22545947693288</v>
      </c>
      <c r="Z63" s="41">
        <f t="shared" si="16"/>
        <v>376.52319204062223</v>
      </c>
      <c r="AB63" s="64"/>
      <c r="AC63" s="20">
        <v>44696</v>
      </c>
      <c r="AD63" s="27">
        <v>281.72847628593445</v>
      </c>
      <c r="AE63" s="27">
        <v>0.1433712022844702</v>
      </c>
      <c r="AF63" s="27">
        <v>9.24693449633196E-2</v>
      </c>
      <c r="AG63" s="27">
        <v>257.06595182418823</v>
      </c>
      <c r="AH63" s="24">
        <v>0</v>
      </c>
      <c r="AI63" s="41">
        <f t="shared" si="17"/>
        <v>539.03026865737047</v>
      </c>
      <c r="AJ63" s="41">
        <f t="shared" si="18"/>
        <v>281.96431683318224</v>
      </c>
    </row>
    <row r="64" spans="1:36" x14ac:dyDescent="0.25">
      <c r="A64" s="64"/>
      <c r="B64" s="20">
        <v>44724</v>
      </c>
      <c r="C64" s="27">
        <v>297.07041382789612</v>
      </c>
      <c r="D64" s="27">
        <v>47.039549797773361</v>
      </c>
      <c r="E64" s="27">
        <v>306.90908432006836</v>
      </c>
      <c r="F64" s="27">
        <v>273.4215259552002</v>
      </c>
      <c r="G64" s="27">
        <v>5.576305091381073</v>
      </c>
      <c r="H64" s="41">
        <f t="shared" si="7"/>
        <v>930.01687899231911</v>
      </c>
      <c r="I64" s="41">
        <f t="shared" si="12"/>
        <v>651.01904794573784</v>
      </c>
      <c r="K64" s="64"/>
      <c r="L64" s="20">
        <v>44724</v>
      </c>
      <c r="M64" s="27">
        <v>58.241737365722656</v>
      </c>
      <c r="N64" s="27">
        <v>0.1736246794462204</v>
      </c>
      <c r="O64" s="27">
        <v>41.584640502929688</v>
      </c>
      <c r="P64" s="41">
        <f t="shared" si="10"/>
        <v>100.00000254809856</v>
      </c>
      <c r="R64" s="64"/>
      <c r="S64" s="20">
        <v>44724</v>
      </c>
      <c r="T64" s="27">
        <v>12.141472660005093</v>
      </c>
      <c r="U64" s="27">
        <v>46.84065654873848</v>
      </c>
      <c r="V64" s="27">
        <v>305.17622828483582</v>
      </c>
      <c r="W64" s="27">
        <v>17.010092735290527</v>
      </c>
      <c r="X64" s="14">
        <v>5.576305091381073</v>
      </c>
      <c r="Y64" s="41">
        <f t="shared" si="15"/>
        <v>386.74475532025099</v>
      </c>
      <c r="Z64" s="41">
        <f t="shared" si="16"/>
        <v>364.15835749357939</v>
      </c>
      <c r="AB64" s="64"/>
      <c r="AC64" s="20">
        <v>44724</v>
      </c>
      <c r="AD64" s="27">
        <v>284.92891788482666</v>
      </c>
      <c r="AE64" s="27">
        <v>0.12950766540598124</v>
      </c>
      <c r="AF64" s="27">
        <v>0.18751340394373983</v>
      </c>
      <c r="AG64" s="27">
        <v>256.41143321990967</v>
      </c>
      <c r="AH64" s="24">
        <v>0</v>
      </c>
      <c r="AI64" s="41">
        <f t="shared" si="17"/>
        <v>541.65737217408605</v>
      </c>
      <c r="AJ64" s="41">
        <f t="shared" si="18"/>
        <v>285.24593895417638</v>
      </c>
    </row>
    <row r="65" spans="1:36" x14ac:dyDescent="0.25">
      <c r="A65" s="64"/>
      <c r="B65" s="20">
        <v>44752</v>
      </c>
      <c r="C65" s="27">
        <v>298.70918393135071</v>
      </c>
      <c r="D65" s="27">
        <v>51.229950040578842</v>
      </c>
      <c r="E65" s="27">
        <v>288.06045651435852</v>
      </c>
      <c r="F65" s="27">
        <v>273.91207218170166</v>
      </c>
      <c r="G65" s="27">
        <v>5.8455392718315125</v>
      </c>
      <c r="H65" s="41">
        <f t="shared" si="7"/>
        <v>917.75720193982124</v>
      </c>
      <c r="I65" s="41">
        <f t="shared" si="12"/>
        <v>637.99959048628807</v>
      </c>
      <c r="K65" s="64"/>
      <c r="L65" s="20">
        <v>44752</v>
      </c>
      <c r="M65" s="27">
        <v>59.421867370605469</v>
      </c>
      <c r="N65" s="27">
        <v>0.15002082288265228</v>
      </c>
      <c r="O65" s="27">
        <v>40.428112030029297</v>
      </c>
      <c r="P65" s="41">
        <f t="shared" si="10"/>
        <v>100.00000022351742</v>
      </c>
      <c r="R65" s="64"/>
      <c r="S65" s="20">
        <v>44752</v>
      </c>
      <c r="T65" s="27">
        <v>12.254716828465462</v>
      </c>
      <c r="U65" s="27">
        <v>51.028650254011154</v>
      </c>
      <c r="V65" s="27">
        <v>286.61328554153442</v>
      </c>
      <c r="W65" s="27">
        <v>15.291500836610794</v>
      </c>
      <c r="X65" s="27">
        <v>5.8455392718315125</v>
      </c>
      <c r="Y65" s="41">
        <f t="shared" ref="Y65:Y69" si="19">SUM(T65:X65)</f>
        <v>371.03369273245335</v>
      </c>
      <c r="Z65" s="41">
        <f t="shared" ref="Z65:Z69" si="20">SUM(T65:V65)</f>
        <v>349.89665262401104</v>
      </c>
      <c r="AB65" s="64"/>
      <c r="AC65" s="20">
        <v>44752</v>
      </c>
      <c r="AD65" s="27">
        <v>286.45169734954834</v>
      </c>
      <c r="AE65" s="27">
        <v>0.14953692152630538</v>
      </c>
      <c r="AF65" s="27">
        <v>0.1248803164344281</v>
      </c>
      <c r="AG65" s="27">
        <v>258.62056016921997</v>
      </c>
      <c r="AH65" s="24">
        <v>0</v>
      </c>
      <c r="AI65" s="41">
        <f t="shared" ref="AI65:AI69" si="21">SUM(AD65:AH65)</f>
        <v>545.34667475672904</v>
      </c>
      <c r="AJ65" s="41">
        <f t="shared" ref="AJ65:AJ69" si="22">SUM(AD65:AF65)</f>
        <v>286.72611458750907</v>
      </c>
    </row>
    <row r="66" spans="1:36" x14ac:dyDescent="0.25">
      <c r="A66" s="64"/>
      <c r="B66" s="20">
        <v>44780</v>
      </c>
      <c r="C66" s="27">
        <v>256.13737106323242</v>
      </c>
      <c r="D66" s="27">
        <v>56.089218705892563</v>
      </c>
      <c r="E66" s="27">
        <v>293.94283890724182</v>
      </c>
      <c r="F66" s="27">
        <v>245.70268392562866</v>
      </c>
      <c r="G66" s="27">
        <v>5.6392285041511059</v>
      </c>
      <c r="H66" s="41">
        <f t="shared" si="7"/>
        <v>857.51134110614657</v>
      </c>
      <c r="I66" s="41">
        <f t="shared" si="12"/>
        <v>606.16942867636681</v>
      </c>
      <c r="K66" s="64"/>
      <c r="L66" s="20">
        <v>44780</v>
      </c>
      <c r="M66" s="27">
        <v>55.724578857421875</v>
      </c>
      <c r="N66" s="27">
        <v>0.17913322150707245</v>
      </c>
      <c r="O66" s="27">
        <v>44.096286773681641</v>
      </c>
      <c r="P66" s="41">
        <f t="shared" si="10"/>
        <v>99.999998852610588</v>
      </c>
      <c r="R66" s="64"/>
      <c r="S66" s="20">
        <v>44780</v>
      </c>
      <c r="T66" s="27">
        <v>11.988702230155468</v>
      </c>
      <c r="U66" s="27">
        <v>55.830620229244232</v>
      </c>
      <c r="V66" s="27">
        <v>289.97784852981567</v>
      </c>
      <c r="W66" s="27">
        <v>14.694268815219402</v>
      </c>
      <c r="X66" s="27">
        <v>5.6392285041511059</v>
      </c>
      <c r="Y66" s="41">
        <f t="shared" si="19"/>
        <v>378.13066830858588</v>
      </c>
      <c r="Z66" s="41">
        <f t="shared" si="20"/>
        <v>357.79717098921537</v>
      </c>
      <c r="AB66" s="64"/>
      <c r="AC66" s="20">
        <v>44780</v>
      </c>
      <c r="AD66" s="27">
        <v>244.14867162704468</v>
      </c>
      <c r="AE66" s="27">
        <v>0.15734425687696785</v>
      </c>
      <c r="AF66" s="27">
        <v>2.5985345710068941</v>
      </c>
      <c r="AG66" s="27">
        <v>230.94004392623901</v>
      </c>
      <c r="AH66" s="24">
        <v>0</v>
      </c>
      <c r="AI66" s="41">
        <f t="shared" si="21"/>
        <v>477.84459438116755</v>
      </c>
      <c r="AJ66" s="41">
        <f t="shared" si="22"/>
        <v>246.90455045492854</v>
      </c>
    </row>
    <row r="67" spans="1:36" x14ac:dyDescent="0.25">
      <c r="A67" s="64"/>
      <c r="B67" s="20">
        <v>44808</v>
      </c>
      <c r="C67" s="27">
        <v>239.59466814994812</v>
      </c>
      <c r="D67" s="27">
        <v>69.951914250850677</v>
      </c>
      <c r="E67" s="27">
        <v>314.04486298561096</v>
      </c>
      <c r="F67" s="27">
        <v>229.84230518341064</v>
      </c>
      <c r="G67" s="27">
        <v>9.240434505045414</v>
      </c>
      <c r="H67" s="41">
        <f t="shared" si="7"/>
        <v>862.67418507486582</v>
      </c>
      <c r="I67" s="41">
        <f t="shared" si="12"/>
        <v>623.59144538640976</v>
      </c>
      <c r="K67" s="64"/>
      <c r="L67" s="20">
        <v>44808</v>
      </c>
      <c r="M67" s="27">
        <v>51.969272613525391</v>
      </c>
      <c r="N67" s="27">
        <v>0.17517878115177155</v>
      </c>
      <c r="O67" s="27">
        <v>47.855548858642578</v>
      </c>
      <c r="P67" s="41">
        <f t="shared" si="10"/>
        <v>100.00000025331974</v>
      </c>
      <c r="R67" s="64"/>
      <c r="S67" s="20">
        <v>44808</v>
      </c>
      <c r="T67" s="27">
        <v>11.562610976397991</v>
      </c>
      <c r="U67" s="27">
        <v>68.935669958591461</v>
      </c>
      <c r="V67" s="27">
        <v>309.84023213386536</v>
      </c>
      <c r="W67" s="27">
        <v>13.258514925837517</v>
      </c>
      <c r="X67" s="27">
        <v>9.240434505045414</v>
      </c>
      <c r="Y67" s="41">
        <f t="shared" si="19"/>
        <v>412.83746249973774</v>
      </c>
      <c r="Z67" s="41">
        <f t="shared" si="20"/>
        <v>390.33851306885481</v>
      </c>
      <c r="AB67" s="64"/>
      <c r="AC67" s="20">
        <v>44808</v>
      </c>
      <c r="AD67" s="27">
        <v>228.03066670894623</v>
      </c>
      <c r="AE67" s="27">
        <v>0.56201184634119272</v>
      </c>
      <c r="AF67" s="27">
        <v>3.1490148976445198</v>
      </c>
      <c r="AG67" s="27">
        <v>216.58378839492798</v>
      </c>
      <c r="AH67" s="24">
        <v>0</v>
      </c>
      <c r="AI67" s="41">
        <f t="shared" si="21"/>
        <v>448.32548184785992</v>
      </c>
      <c r="AJ67" s="41">
        <f t="shared" si="22"/>
        <v>231.74169345293194</v>
      </c>
    </row>
    <row r="68" spans="1:36" x14ac:dyDescent="0.25">
      <c r="A68" s="64"/>
      <c r="B68" s="20">
        <v>44836</v>
      </c>
      <c r="C68" s="27">
        <v>234.03280973434448</v>
      </c>
      <c r="D68" s="27">
        <v>62.269397079944611</v>
      </c>
      <c r="E68" s="27">
        <v>293.20076107978821</v>
      </c>
      <c r="F68" s="27">
        <v>220.93424201011658</v>
      </c>
      <c r="G68" s="27">
        <v>11.738087050616741</v>
      </c>
      <c r="H68" s="41">
        <f t="shared" si="7"/>
        <v>822.17529695481062</v>
      </c>
      <c r="I68" s="41">
        <f t="shared" si="12"/>
        <v>589.5029678940773</v>
      </c>
      <c r="K68" s="64"/>
      <c r="L68" s="20">
        <v>44836</v>
      </c>
      <c r="M68" s="27">
        <v>52.547183990478516</v>
      </c>
      <c r="N68" s="27">
        <v>0.20402394235134125</v>
      </c>
      <c r="O68" s="27">
        <v>47.248794555664063</v>
      </c>
      <c r="P68" s="41">
        <f t="shared" si="10"/>
        <v>100.00000248849392</v>
      </c>
      <c r="R68" s="64"/>
      <c r="S68" s="20">
        <v>44836</v>
      </c>
      <c r="T68" s="27">
        <v>11.632246896624565</v>
      </c>
      <c r="U68" s="27">
        <v>61.70966848731041</v>
      </c>
      <c r="V68" s="27">
        <v>289.96697068214417</v>
      </c>
      <c r="W68" s="27">
        <v>13.421487063169479</v>
      </c>
      <c r="X68" s="27">
        <v>11.738087050616741</v>
      </c>
      <c r="Y68" s="41">
        <f t="shared" si="19"/>
        <v>388.46846017986536</v>
      </c>
      <c r="Z68" s="41">
        <f t="shared" si="20"/>
        <v>363.30888606607914</v>
      </c>
      <c r="AB68" s="64"/>
      <c r="AC68" s="20">
        <v>44836</v>
      </c>
      <c r="AD68" s="27">
        <v>222.40056097507477</v>
      </c>
      <c r="AE68" s="27">
        <v>3.9757778722560033E-2</v>
      </c>
      <c r="AF68" s="27">
        <v>2.0763317588716745</v>
      </c>
      <c r="AG68" s="27">
        <v>207.5127512216568</v>
      </c>
      <c r="AH68" s="24">
        <v>0</v>
      </c>
      <c r="AI68" s="41">
        <f t="shared" si="21"/>
        <v>432.0294017343258</v>
      </c>
      <c r="AJ68" s="41">
        <f t="shared" si="22"/>
        <v>224.516650512669</v>
      </c>
    </row>
    <row r="69" spans="1:36" x14ac:dyDescent="0.25">
      <c r="A69" s="65"/>
      <c r="B69" s="20">
        <v>44864</v>
      </c>
      <c r="C69" s="27">
        <v>231.57759010791779</v>
      </c>
      <c r="D69" s="27">
        <v>67.769549787044525</v>
      </c>
      <c r="E69" s="27">
        <v>256.4413845539093</v>
      </c>
      <c r="F69" s="27">
        <v>215.09400010108948</v>
      </c>
      <c r="G69" s="27">
        <v>10.516073554754257</v>
      </c>
      <c r="H69" s="41">
        <f t="shared" si="7"/>
        <v>781.39859810471535</v>
      </c>
      <c r="I69" s="41">
        <f t="shared" si="12"/>
        <v>555.78852444887161</v>
      </c>
      <c r="K69" s="65"/>
      <c r="L69" s="20">
        <v>44864</v>
      </c>
      <c r="M69" s="27">
        <v>54.432895660400391</v>
      </c>
      <c r="N69" s="27">
        <v>0.17828337848186493</v>
      </c>
      <c r="O69" s="27">
        <v>45.388816833496094</v>
      </c>
      <c r="P69" s="41">
        <f t="shared" si="10"/>
        <v>99.999995872378349</v>
      </c>
      <c r="R69" s="65"/>
      <c r="S69" s="20">
        <v>44864</v>
      </c>
      <c r="T69" s="27">
        <v>11.843184940516949</v>
      </c>
      <c r="U69" s="27">
        <v>67.222103476524353</v>
      </c>
      <c r="V69" s="27">
        <v>254.25022840499878</v>
      </c>
      <c r="W69" s="27">
        <v>10.836023837327957</v>
      </c>
      <c r="X69" s="27">
        <v>10.516073554754257</v>
      </c>
      <c r="Y69" s="41">
        <f t="shared" si="19"/>
        <v>354.6676142141223</v>
      </c>
      <c r="Z69" s="41">
        <f t="shared" si="20"/>
        <v>333.31551682204008</v>
      </c>
      <c r="AB69" s="65"/>
      <c r="AC69" s="20">
        <v>44864</v>
      </c>
      <c r="AD69" s="27">
        <v>219.73162889480591</v>
      </c>
      <c r="AE69" s="27">
        <v>6.2956562032923102E-2</v>
      </c>
      <c r="AF69" s="27">
        <v>1.2853390071541071</v>
      </c>
      <c r="AG69" s="27">
        <v>204.25796508789063</v>
      </c>
      <c r="AH69" s="24">
        <v>0</v>
      </c>
      <c r="AI69" s="41">
        <f t="shared" si="21"/>
        <v>425.33788955188356</v>
      </c>
      <c r="AJ69" s="41">
        <f t="shared" si="22"/>
        <v>221.07992446399294</v>
      </c>
    </row>
    <row r="70" spans="1:36" x14ac:dyDescent="0.25">
      <c r="B70" s="29"/>
      <c r="C70" s="30"/>
      <c r="D70" s="30"/>
      <c r="E70" s="30"/>
      <c r="F70" s="30"/>
      <c r="G70" s="30"/>
    </row>
    <row r="71" spans="1:36" x14ac:dyDescent="0.25">
      <c r="A71" s="31" t="s">
        <v>12</v>
      </c>
      <c r="B71" s="29"/>
      <c r="C71" s="30"/>
      <c r="D71" s="30"/>
      <c r="E71" s="30"/>
      <c r="F71" s="30"/>
      <c r="G71" s="30"/>
    </row>
    <row r="72" spans="1:36" x14ac:dyDescent="0.25">
      <c r="B72" s="29"/>
      <c r="C72" s="30"/>
      <c r="D72" s="30"/>
      <c r="E72" s="30"/>
      <c r="F72" s="30"/>
      <c r="G72" s="30"/>
    </row>
  </sheetData>
  <mergeCells count="24">
    <mergeCell ref="A5:I5"/>
    <mergeCell ref="AB5:AH5"/>
    <mergeCell ref="R5:X5"/>
    <mergeCell ref="A33:A45"/>
    <mergeCell ref="A20:A32"/>
    <mergeCell ref="A7:A19"/>
    <mergeCell ref="K7:K19"/>
    <mergeCell ref="K20:K32"/>
    <mergeCell ref="K33:K45"/>
    <mergeCell ref="K5:O5"/>
    <mergeCell ref="AB7:AB19"/>
    <mergeCell ref="AB20:AB32"/>
    <mergeCell ref="AB33:AB45"/>
    <mergeCell ref="R7:R19"/>
    <mergeCell ref="R20:R32"/>
    <mergeCell ref="R33:R45"/>
    <mergeCell ref="A59:A69"/>
    <mergeCell ref="K59:K69"/>
    <mergeCell ref="R59:R69"/>
    <mergeCell ref="AB59:AB69"/>
    <mergeCell ref="R46:R58"/>
    <mergeCell ref="AB46:AB58"/>
    <mergeCell ref="A46:A58"/>
    <mergeCell ref="K46:K5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5242-9569-43DF-95E2-BC7A77942BBD}">
  <sheetPr codeName="Sheet9"/>
  <dimension ref="A5:AJ71"/>
  <sheetViews>
    <sheetView zoomScale="85" zoomScaleNormal="85" workbookViewId="0">
      <pane xSplit="1" ySplit="6" topLeftCell="M57" activePane="bottomRight" state="frozen"/>
      <selection activeCell="H64" sqref="H64:H69"/>
      <selection pane="topRight" activeCell="H64" sqref="H64:H69"/>
      <selection pane="bottomLeft" activeCell="H64" sqref="H64:H69"/>
      <selection pane="bottomRight" activeCell="W65" sqref="W65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6" ht="31.5" customHeight="1" x14ac:dyDescent="0.25">
      <c r="A5" s="67" t="s">
        <v>67</v>
      </c>
      <c r="B5" s="67"/>
      <c r="C5" s="67"/>
      <c r="D5" s="67"/>
      <c r="E5" s="67"/>
      <c r="F5" s="67"/>
      <c r="G5" s="67"/>
      <c r="K5" s="67" t="s">
        <v>68</v>
      </c>
      <c r="L5" s="67"/>
      <c r="M5" s="67"/>
      <c r="N5" s="67"/>
      <c r="O5" s="67"/>
      <c r="P5" s="32"/>
      <c r="Q5" s="32"/>
      <c r="R5" s="68" t="s">
        <v>69</v>
      </c>
      <c r="S5" s="68"/>
      <c r="T5" s="68"/>
      <c r="U5" s="68"/>
      <c r="V5" s="68"/>
      <c r="W5" s="68"/>
      <c r="X5" s="68"/>
      <c r="AB5" s="67" t="s">
        <v>70</v>
      </c>
      <c r="AC5" s="67"/>
      <c r="AD5" s="67"/>
      <c r="AE5" s="67"/>
      <c r="AF5" s="67"/>
      <c r="AG5" s="67"/>
      <c r="AH5" s="67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25">
      <c r="A7" s="66">
        <v>2018</v>
      </c>
      <c r="B7" s="19">
        <v>43493</v>
      </c>
      <c r="C7" s="24">
        <v>177.82273888587952</v>
      </c>
      <c r="D7" s="24">
        <v>91.21115505695343</v>
      </c>
      <c r="E7" s="24">
        <v>264.25102353096008</v>
      </c>
      <c r="F7" s="24">
        <v>274.67766404151917</v>
      </c>
      <c r="G7" s="24">
        <v>1.4195969561114907</v>
      </c>
      <c r="H7" s="41">
        <f t="shared" ref="H7:H59" si="0">SUM(C7:G7)</f>
        <v>809.38217847142369</v>
      </c>
      <c r="I7" s="41">
        <f t="shared" ref="I7:I50" si="1">SUM(C7:E7)</f>
        <v>533.28491747379303</v>
      </c>
      <c r="K7" s="66">
        <v>2018</v>
      </c>
      <c r="L7" s="6">
        <v>43493</v>
      </c>
      <c r="M7" s="14">
        <v>86.933921813964844</v>
      </c>
      <c r="N7" s="14">
        <v>0.48307609558105469</v>
      </c>
      <c r="O7" s="14">
        <v>12.583000183105469</v>
      </c>
      <c r="P7" s="41">
        <f t="shared" ref="P7:P59" si="2">SUM(M7:O7)</f>
        <v>99.999998092651367</v>
      </c>
      <c r="R7" s="66">
        <v>2018</v>
      </c>
      <c r="S7" s="25">
        <v>43493</v>
      </c>
      <c r="T7" s="24">
        <v>26.16659551858902</v>
      </c>
      <c r="U7" s="24">
        <v>7.7252923510968685</v>
      </c>
      <c r="V7" s="24">
        <v>26.810722425580025</v>
      </c>
      <c r="W7" s="24">
        <v>41.14094004034996</v>
      </c>
      <c r="X7" s="24">
        <v>1.012727921079204E-3</v>
      </c>
      <c r="Y7" s="41">
        <f t="shared" ref="Y7:Y50" si="3">SUM(T7:X7)</f>
        <v>101.84456306353695</v>
      </c>
      <c r="Z7" s="41">
        <f t="shared" ref="Z7:Z50" si="4">SUM(T7:V7)</f>
        <v>60.702610295265913</v>
      </c>
      <c r="AB7" s="66">
        <v>2018</v>
      </c>
      <c r="AC7" s="6">
        <v>43493</v>
      </c>
      <c r="AD7" s="24">
        <v>150.473952293396</v>
      </c>
      <c r="AE7" s="24">
        <v>83.483852446079254</v>
      </c>
      <c r="AF7" s="24">
        <v>235.6172502040863</v>
      </c>
      <c r="AG7" s="24">
        <v>232.6340526342392</v>
      </c>
      <c r="AH7" s="24">
        <v>1.4185842592269182</v>
      </c>
      <c r="AI7" s="41">
        <f t="shared" ref="AI7:AI47" si="5">SUM(AD7:AH7)</f>
        <v>703.62769183702767</v>
      </c>
      <c r="AJ7" s="41">
        <f t="shared" ref="AJ7:AJ47" si="6">SUM(AD7:AF7)</f>
        <v>469.57505494356155</v>
      </c>
    </row>
    <row r="8" spans="1:36" x14ac:dyDescent="0.25">
      <c r="A8" s="66"/>
      <c r="B8" s="19">
        <v>43521</v>
      </c>
      <c r="C8" s="24">
        <v>177.829310297966</v>
      </c>
      <c r="D8" s="24">
        <v>92.698618769645691</v>
      </c>
      <c r="E8" s="24">
        <v>253.39290499687195</v>
      </c>
      <c r="F8" s="24">
        <v>284.11436080932617</v>
      </c>
      <c r="G8" s="24">
        <v>0.74620015220716596</v>
      </c>
      <c r="H8" s="41">
        <f t="shared" si="0"/>
        <v>808.78139502601698</v>
      </c>
      <c r="I8" s="41">
        <f t="shared" si="1"/>
        <v>523.92083406448364</v>
      </c>
      <c r="K8" s="66"/>
      <c r="L8" s="6">
        <v>43521</v>
      </c>
      <c r="M8" s="14">
        <v>85.607444763183594</v>
      </c>
      <c r="N8" s="14">
        <v>0.47153958678245544</v>
      </c>
      <c r="O8" s="14">
        <v>13.921022415161133</v>
      </c>
      <c r="P8" s="41">
        <f t="shared" si="2"/>
        <v>100.00000676512718</v>
      </c>
      <c r="R8" s="66"/>
      <c r="S8" s="25">
        <v>43521</v>
      </c>
      <c r="T8" s="24">
        <v>27.15924009680748</v>
      </c>
      <c r="U8" s="24">
        <v>9.6643520519137383</v>
      </c>
      <c r="V8" s="24">
        <v>28.634944930672646</v>
      </c>
      <c r="W8" s="24">
        <v>47.127094119787216</v>
      </c>
      <c r="X8" s="24">
        <v>4.9999998736893758E-3</v>
      </c>
      <c r="Y8" s="41">
        <f t="shared" si="3"/>
        <v>112.59063119905477</v>
      </c>
      <c r="Z8" s="41">
        <f t="shared" si="4"/>
        <v>65.458537079393864</v>
      </c>
      <c r="AB8" s="66"/>
      <c r="AC8" s="6">
        <v>43521</v>
      </c>
      <c r="AD8" s="24">
        <v>149.35386180877686</v>
      </c>
      <c r="AE8" s="24">
        <v>83.033256232738495</v>
      </c>
      <c r="AF8" s="24">
        <v>222.98623621463776</v>
      </c>
      <c r="AG8" s="24">
        <v>236.26250028610229</v>
      </c>
      <c r="AH8" s="24">
        <v>0.74120017234236002</v>
      </c>
      <c r="AI8" s="41">
        <f t="shared" si="5"/>
        <v>692.37705471459776</v>
      </c>
      <c r="AJ8" s="41">
        <f t="shared" si="6"/>
        <v>455.37335425615311</v>
      </c>
    </row>
    <row r="9" spans="1:36" x14ac:dyDescent="0.25">
      <c r="A9" s="66"/>
      <c r="B9" s="19">
        <v>43549</v>
      </c>
      <c r="C9" s="24">
        <v>189.91957604885101</v>
      </c>
      <c r="D9" s="24">
        <v>114.30354416370392</v>
      </c>
      <c r="E9" s="24">
        <v>319.79167461395264</v>
      </c>
      <c r="F9" s="24">
        <v>299.04162883758545</v>
      </c>
      <c r="G9" s="24">
        <v>0.56200003018602729</v>
      </c>
      <c r="H9" s="41">
        <f t="shared" si="0"/>
        <v>923.61842369427904</v>
      </c>
      <c r="I9" s="41">
        <f t="shared" si="1"/>
        <v>624.01479482650757</v>
      </c>
      <c r="K9" s="66"/>
      <c r="L9" s="6">
        <v>43549</v>
      </c>
      <c r="M9" s="14">
        <v>85.874343872070313</v>
      </c>
      <c r="N9" s="14">
        <v>0.46800488233566284</v>
      </c>
      <c r="O9" s="14">
        <v>13.657649040222168</v>
      </c>
      <c r="P9" s="41">
        <f t="shared" si="2"/>
        <v>99.999997794628143</v>
      </c>
      <c r="R9" s="66"/>
      <c r="S9" s="25">
        <v>43549</v>
      </c>
      <c r="T9" s="24">
        <v>27.451891452074051</v>
      </c>
      <c r="U9" s="24">
        <v>11.926256120204926</v>
      </c>
      <c r="V9" s="24">
        <v>33.068787306547165</v>
      </c>
      <c r="W9" s="24">
        <v>53.695626556873322</v>
      </c>
      <c r="X9" s="24">
        <v>1.9999999949504854E-3</v>
      </c>
      <c r="Y9" s="41">
        <f t="shared" si="3"/>
        <v>126.14456143569441</v>
      </c>
      <c r="Z9" s="41">
        <f t="shared" si="4"/>
        <v>72.446934878826141</v>
      </c>
      <c r="AB9" s="66"/>
      <c r="AC9" s="6">
        <v>43549</v>
      </c>
      <c r="AD9" s="24">
        <v>161.5397036075592</v>
      </c>
      <c r="AE9" s="24">
        <v>102.37728804349899</v>
      </c>
      <c r="AF9" s="24">
        <v>284.54104065895081</v>
      </c>
      <c r="AG9" s="24">
        <v>244.13323402404785</v>
      </c>
      <c r="AH9" s="24">
        <v>0.56000001495704055</v>
      </c>
      <c r="AI9" s="41">
        <f t="shared" si="5"/>
        <v>793.15126634901389</v>
      </c>
      <c r="AJ9" s="41">
        <f t="shared" si="6"/>
        <v>548.458032310009</v>
      </c>
    </row>
    <row r="10" spans="1:36" x14ac:dyDescent="0.25">
      <c r="A10" s="66"/>
      <c r="B10" s="19">
        <v>43577</v>
      </c>
      <c r="C10" s="24">
        <v>209.78793501853943</v>
      </c>
      <c r="D10" s="24">
        <v>137.78972625732422</v>
      </c>
      <c r="E10" s="24">
        <v>391.78082346916199</v>
      </c>
      <c r="F10" s="24">
        <v>318.78337264060974</v>
      </c>
      <c r="G10" s="24">
        <v>0.44260002323426306</v>
      </c>
      <c r="H10" s="41">
        <f t="shared" si="0"/>
        <v>1058.5844574088696</v>
      </c>
      <c r="I10" s="41">
        <f t="shared" si="1"/>
        <v>739.35848474502563</v>
      </c>
      <c r="K10" s="66"/>
      <c r="L10" s="6">
        <v>43577</v>
      </c>
      <c r="M10" s="14">
        <v>88.090087890625</v>
      </c>
      <c r="N10" s="14">
        <v>0.45487445592880249</v>
      </c>
      <c r="O10" s="14">
        <v>11.455029487609863</v>
      </c>
      <c r="P10" s="41">
        <f t="shared" si="2"/>
        <v>99.999991834163666</v>
      </c>
      <c r="R10" s="66"/>
      <c r="S10" s="25">
        <v>43577</v>
      </c>
      <c r="T10" s="24">
        <v>29.923873022198677</v>
      </c>
      <c r="U10" s="24">
        <v>11.342761106789112</v>
      </c>
      <c r="V10" s="24">
        <v>30.907550826668739</v>
      </c>
      <c r="W10" s="24">
        <v>49.084980040788651</v>
      </c>
      <c r="X10" s="24">
        <v>1.9999999949504854E-3</v>
      </c>
      <c r="Y10" s="41">
        <f t="shared" si="3"/>
        <v>121.26116499644013</v>
      </c>
      <c r="Z10" s="41">
        <f t="shared" si="4"/>
        <v>72.174184955656528</v>
      </c>
      <c r="AB10" s="66"/>
      <c r="AC10" s="6">
        <v>43577</v>
      </c>
      <c r="AD10" s="24">
        <v>178.61546576023102</v>
      </c>
      <c r="AE10" s="24">
        <v>126.44696235656738</v>
      </c>
      <c r="AF10" s="24">
        <v>358.73135924339294</v>
      </c>
      <c r="AG10" s="24">
        <v>268.27368140220642</v>
      </c>
      <c r="AH10" s="24">
        <v>0.44060000800527632</v>
      </c>
      <c r="AI10" s="41">
        <f t="shared" si="5"/>
        <v>932.50806877040304</v>
      </c>
      <c r="AJ10" s="41">
        <f t="shared" si="6"/>
        <v>663.79378736019135</v>
      </c>
    </row>
    <row r="11" spans="1:36" x14ac:dyDescent="0.25">
      <c r="A11" s="66"/>
      <c r="B11" s="19">
        <v>43605</v>
      </c>
      <c r="C11" s="24">
        <v>195.45711576938629</v>
      </c>
      <c r="D11" s="24">
        <v>173.40934276580811</v>
      </c>
      <c r="E11" s="24">
        <v>463.24917674064636</v>
      </c>
      <c r="F11" s="24">
        <v>389.95900750160217</v>
      </c>
      <c r="G11" s="24">
        <v>0.66340016201138496</v>
      </c>
      <c r="H11" s="41">
        <f t="shared" si="0"/>
        <v>1222.7380429394543</v>
      </c>
      <c r="I11" s="41">
        <f t="shared" si="1"/>
        <v>832.11563527584076</v>
      </c>
      <c r="K11" s="66"/>
      <c r="L11" s="6">
        <v>43605</v>
      </c>
      <c r="M11" s="14">
        <v>89.321853637695313</v>
      </c>
      <c r="N11" s="14">
        <v>0.35347071290016174</v>
      </c>
      <c r="O11" s="14">
        <v>10.324679374694824</v>
      </c>
      <c r="P11" s="41">
        <f t="shared" si="2"/>
        <v>100.0000037252903</v>
      </c>
      <c r="R11" s="66"/>
      <c r="S11" s="25">
        <v>43605</v>
      </c>
      <c r="T11" s="24">
        <v>28.668677434325218</v>
      </c>
      <c r="U11" s="24">
        <v>12.893729843199253</v>
      </c>
      <c r="V11" s="24">
        <v>33.326808363199234</v>
      </c>
      <c r="W11" s="24">
        <v>51.353562623262405</v>
      </c>
      <c r="X11" s="24">
        <v>1.000182010102435E-3</v>
      </c>
      <c r="Y11" s="41">
        <f t="shared" si="3"/>
        <v>126.24377844599621</v>
      </c>
      <c r="Z11" s="41">
        <f t="shared" si="4"/>
        <v>74.889215640723705</v>
      </c>
      <c r="AB11" s="66"/>
      <c r="AC11" s="6">
        <v>43605</v>
      </c>
      <c r="AD11" s="24">
        <v>165.78502953052521</v>
      </c>
      <c r="AE11" s="24">
        <v>160.51560640335083</v>
      </c>
      <c r="AF11" s="24">
        <v>427.55863070487976</v>
      </c>
      <c r="AG11" s="24">
        <v>337.65053749084473</v>
      </c>
      <c r="AH11" s="24">
        <v>0.66239997977390885</v>
      </c>
      <c r="AI11" s="41">
        <f t="shared" si="5"/>
        <v>1092.1722041093744</v>
      </c>
      <c r="AJ11" s="41">
        <f t="shared" si="6"/>
        <v>753.8592666387558</v>
      </c>
    </row>
    <row r="12" spans="1:36" x14ac:dyDescent="0.25">
      <c r="A12" s="66"/>
      <c r="B12" s="19">
        <v>43633</v>
      </c>
      <c r="C12" s="24">
        <v>201.06218755245209</v>
      </c>
      <c r="D12" s="24">
        <v>212.52922713756561</v>
      </c>
      <c r="E12" s="24">
        <v>541.09072685241699</v>
      </c>
      <c r="F12" s="24">
        <v>453.75287532806396</v>
      </c>
      <c r="G12" s="24">
        <v>0.20860398944932967</v>
      </c>
      <c r="H12" s="41">
        <f t="shared" si="0"/>
        <v>1408.643620859948</v>
      </c>
      <c r="I12" s="41">
        <f t="shared" si="1"/>
        <v>954.68214154243469</v>
      </c>
      <c r="K12" s="66"/>
      <c r="L12" s="6">
        <v>43633</v>
      </c>
      <c r="M12" s="14">
        <v>90.677680969238281</v>
      </c>
      <c r="N12" s="14">
        <v>0.32992321252822876</v>
      </c>
      <c r="O12" s="14">
        <v>8.992396354675293</v>
      </c>
      <c r="P12" s="41">
        <f t="shared" si="2"/>
        <v>100.0000005364418</v>
      </c>
      <c r="R12" s="66"/>
      <c r="S12" s="25">
        <v>43633</v>
      </c>
      <c r="T12" s="24">
        <v>29.914380982518196</v>
      </c>
      <c r="U12" s="24">
        <v>13.763447292149067</v>
      </c>
      <c r="V12" s="24">
        <v>31.303424388170242</v>
      </c>
      <c r="W12" s="24">
        <v>51.687560975551605</v>
      </c>
      <c r="X12" s="24">
        <v>1.9999999949504854E-3</v>
      </c>
      <c r="Y12" s="41">
        <f t="shared" si="3"/>
        <v>126.67081363838406</v>
      </c>
      <c r="Z12" s="41">
        <f t="shared" si="4"/>
        <v>74.981252662837505</v>
      </c>
      <c r="AB12" s="66"/>
      <c r="AC12" s="25">
        <v>43633</v>
      </c>
      <c r="AD12" s="24">
        <v>169.91232335567474</v>
      </c>
      <c r="AE12" s="24">
        <v>198.76578450202942</v>
      </c>
      <c r="AF12" s="24">
        <v>507.8580379486084</v>
      </c>
      <c r="AG12" s="24">
        <v>400.58258175849915</v>
      </c>
      <c r="AH12" s="24">
        <v>0.20660398877225816</v>
      </c>
      <c r="AI12" s="41">
        <f t="shared" si="5"/>
        <v>1277.325331553584</v>
      </c>
      <c r="AJ12" s="41">
        <f t="shared" si="6"/>
        <v>876.53614580631256</v>
      </c>
    </row>
    <row r="13" spans="1:36" x14ac:dyDescent="0.25">
      <c r="A13" s="66"/>
      <c r="B13" s="19">
        <v>43661</v>
      </c>
      <c r="C13" s="24">
        <v>210.03527939319611</v>
      </c>
      <c r="D13" s="24">
        <v>245.47740817070007</v>
      </c>
      <c r="E13" s="24">
        <v>614.65483903884888</v>
      </c>
      <c r="F13" s="24">
        <v>417.62182116508484</v>
      </c>
      <c r="G13" s="24">
        <v>6.5000116592273116E-2</v>
      </c>
      <c r="H13" s="41">
        <f t="shared" si="0"/>
        <v>1487.8543478844222</v>
      </c>
      <c r="I13" s="41">
        <f t="shared" si="1"/>
        <v>1070.1675266027451</v>
      </c>
      <c r="K13" s="66"/>
      <c r="L13" s="6">
        <v>43661</v>
      </c>
      <c r="M13" s="14">
        <v>91.873054504394531</v>
      </c>
      <c r="N13" s="14">
        <v>0.1811259388923645</v>
      </c>
      <c r="O13" s="14">
        <v>7.9458160400390625</v>
      </c>
      <c r="P13" s="41">
        <f t="shared" si="2"/>
        <v>99.999996483325958</v>
      </c>
      <c r="R13" s="66"/>
      <c r="S13" s="25">
        <v>43661</v>
      </c>
      <c r="T13" s="24">
        <v>30.586455017328262</v>
      </c>
      <c r="U13" s="24">
        <v>10.706660337746143</v>
      </c>
      <c r="V13" s="24">
        <v>29.539402574300766</v>
      </c>
      <c r="W13" s="24">
        <v>47.388654202222824</v>
      </c>
      <c r="X13" s="24">
        <v>9.9999999747524271E-4</v>
      </c>
      <c r="Y13" s="41">
        <f t="shared" si="3"/>
        <v>118.22217213159547</v>
      </c>
      <c r="Z13" s="41">
        <f t="shared" si="4"/>
        <v>70.832517929375172</v>
      </c>
      <c r="AB13" s="66"/>
      <c r="AC13" s="25">
        <v>43661</v>
      </c>
      <c r="AD13" s="24">
        <v>178.91189455986023</v>
      </c>
      <c r="AE13" s="24">
        <v>234.7707599401474</v>
      </c>
      <c r="AF13" s="24">
        <v>583.59509706497192</v>
      </c>
      <c r="AG13" s="24">
        <v>369.59654092788696</v>
      </c>
      <c r="AH13" s="24">
        <v>6.3000115915201604E-2</v>
      </c>
      <c r="AI13" s="41">
        <f t="shared" si="5"/>
        <v>1366.9372926087817</v>
      </c>
      <c r="AJ13" s="41">
        <f t="shared" si="6"/>
        <v>997.27775156497955</v>
      </c>
    </row>
    <row r="14" spans="1:36" x14ac:dyDescent="0.25">
      <c r="A14" s="66"/>
      <c r="B14" s="19">
        <v>43689</v>
      </c>
      <c r="C14" s="24">
        <v>207.42973685264587</v>
      </c>
      <c r="D14" s="24">
        <v>253.16968560218811</v>
      </c>
      <c r="E14" s="24">
        <v>615.25791883468628</v>
      </c>
      <c r="F14" s="24">
        <v>366.38256907463074</v>
      </c>
      <c r="G14" s="24">
        <v>4.4000516936648637E-2</v>
      </c>
      <c r="H14" s="41">
        <f t="shared" si="0"/>
        <v>1442.2839108810876</v>
      </c>
      <c r="I14" s="41">
        <f t="shared" si="1"/>
        <v>1075.8573412895203</v>
      </c>
      <c r="K14" s="66"/>
      <c r="L14" s="6">
        <v>43689</v>
      </c>
      <c r="M14" s="14">
        <v>91.616485595703125</v>
      </c>
      <c r="N14" s="14">
        <v>0.10637614876031876</v>
      </c>
      <c r="O14" s="14">
        <v>8.2771434783935547</v>
      </c>
      <c r="P14" s="41">
        <f t="shared" si="2"/>
        <v>100.000005222857</v>
      </c>
      <c r="R14" s="66"/>
      <c r="S14" s="25">
        <v>43689</v>
      </c>
      <c r="T14" s="24">
        <v>30.628407374024391</v>
      </c>
      <c r="U14" s="24">
        <v>11.236871592700481</v>
      </c>
      <c r="V14" s="24">
        <v>31.109392642974854</v>
      </c>
      <c r="W14" s="24">
        <v>46.405233442783356</v>
      </c>
      <c r="X14" s="24">
        <v>0</v>
      </c>
      <c r="Y14" s="41">
        <f t="shared" si="3"/>
        <v>119.37990505248308</v>
      </c>
      <c r="Z14" s="41">
        <f t="shared" si="4"/>
        <v>72.974671609699726</v>
      </c>
      <c r="AB14" s="66"/>
      <c r="AC14" s="25">
        <v>43689</v>
      </c>
      <c r="AD14" s="24">
        <v>176.36516690254211</v>
      </c>
      <c r="AE14" s="24">
        <v>241.93282425403595</v>
      </c>
      <c r="AF14" s="24">
        <v>583.31650495529175</v>
      </c>
      <c r="AG14" s="24">
        <v>319.71126794815063</v>
      </c>
      <c r="AH14" s="24">
        <v>4.4000516936648637E-2</v>
      </c>
      <c r="AI14" s="41">
        <f t="shared" si="5"/>
        <v>1321.3697645769571</v>
      </c>
      <c r="AJ14" s="41">
        <f t="shared" si="6"/>
        <v>1001.6144961118698</v>
      </c>
    </row>
    <row r="15" spans="1:36" x14ac:dyDescent="0.25">
      <c r="A15" s="66"/>
      <c r="B15" s="19">
        <v>43717</v>
      </c>
      <c r="C15" s="24">
        <v>202.50248908996582</v>
      </c>
      <c r="D15" s="24">
        <v>264.5515501499176</v>
      </c>
      <c r="E15" s="24">
        <v>645.11674642562866</v>
      </c>
      <c r="F15" s="24">
        <v>307.88028240203857</v>
      </c>
      <c r="G15" s="24">
        <v>6.3815954490564764E-2</v>
      </c>
      <c r="H15" s="41">
        <f t="shared" si="0"/>
        <v>1420.1148840220412</v>
      </c>
      <c r="I15" s="41">
        <f t="shared" si="1"/>
        <v>1112.1707856655121</v>
      </c>
      <c r="K15" s="66"/>
      <c r="L15" s="6">
        <v>43717</v>
      </c>
      <c r="M15" s="14">
        <v>91.844253540039063</v>
      </c>
      <c r="N15" s="14">
        <v>0.10775823146104813</v>
      </c>
      <c r="O15" s="14">
        <v>8.0479898452758789</v>
      </c>
      <c r="P15" s="41">
        <f t="shared" si="2"/>
        <v>100.00000161677599</v>
      </c>
      <c r="R15" s="66"/>
      <c r="S15" s="25">
        <v>43717</v>
      </c>
      <c r="T15" s="24">
        <v>28.498133644461632</v>
      </c>
      <c r="U15" s="24">
        <v>11.836335994303226</v>
      </c>
      <c r="V15" s="24">
        <v>32.036073505878448</v>
      </c>
      <c r="W15" s="24">
        <v>41.918143630027771</v>
      </c>
      <c r="X15" s="24">
        <v>2.0159570794930914E-3</v>
      </c>
      <c r="Y15" s="41">
        <f t="shared" si="3"/>
        <v>114.29070273175057</v>
      </c>
      <c r="Z15" s="41">
        <f t="shared" si="4"/>
        <v>72.370543144643307</v>
      </c>
      <c r="AB15" s="66"/>
      <c r="AC15" s="25">
        <v>43717</v>
      </c>
      <c r="AD15" s="24">
        <v>173.6447662115097</v>
      </c>
      <c r="AE15" s="24">
        <v>252.71520018577576</v>
      </c>
      <c r="AF15" s="24">
        <v>612.11478710174561</v>
      </c>
      <c r="AG15" s="24">
        <v>265.75732231140137</v>
      </c>
      <c r="AH15" s="24">
        <v>6.1799997638445348E-2</v>
      </c>
      <c r="AI15" s="41">
        <f t="shared" si="5"/>
        <v>1304.2938758080709</v>
      </c>
      <c r="AJ15" s="41">
        <f t="shared" si="6"/>
        <v>1038.4747534990311</v>
      </c>
    </row>
    <row r="16" spans="1:36" x14ac:dyDescent="0.25">
      <c r="A16" s="66"/>
      <c r="B16" s="19">
        <v>43745</v>
      </c>
      <c r="C16" s="24">
        <v>198.73771071434021</v>
      </c>
      <c r="D16" s="24">
        <v>260.88160276412964</v>
      </c>
      <c r="E16" s="24">
        <v>710.93285083770752</v>
      </c>
      <c r="F16" s="24">
        <v>315.69463014602661</v>
      </c>
      <c r="G16" s="24">
        <v>8.400242222705856E-2</v>
      </c>
      <c r="H16" s="41">
        <f t="shared" si="0"/>
        <v>1486.330796884431</v>
      </c>
      <c r="I16" s="41">
        <f t="shared" si="1"/>
        <v>1170.5521643161774</v>
      </c>
      <c r="K16" s="66"/>
      <c r="L16" s="6">
        <v>43745</v>
      </c>
      <c r="M16" s="14">
        <v>92.611427307128906</v>
      </c>
      <c r="N16" s="14">
        <v>6.7907050251960754E-2</v>
      </c>
      <c r="O16" s="14">
        <v>7.3206610679626465</v>
      </c>
      <c r="P16" s="41">
        <f t="shared" si="2"/>
        <v>99.999995425343513</v>
      </c>
      <c r="R16" s="66"/>
      <c r="S16" s="25">
        <v>43745</v>
      </c>
      <c r="T16" s="24">
        <v>23.058386519551277</v>
      </c>
      <c r="U16" s="24">
        <v>11.689731851220131</v>
      </c>
      <c r="V16" s="24">
        <v>28.161361813545227</v>
      </c>
      <c r="W16" s="24">
        <v>45.898761600255966</v>
      </c>
      <c r="X16" s="24">
        <v>1.0021450407293742E-3</v>
      </c>
      <c r="Y16" s="41">
        <f t="shared" si="3"/>
        <v>108.80924392961333</v>
      </c>
      <c r="Z16" s="41">
        <f t="shared" si="4"/>
        <v>62.909480184316635</v>
      </c>
      <c r="AB16" s="66"/>
      <c r="AC16" s="25">
        <v>43745</v>
      </c>
      <c r="AD16" s="24">
        <v>175.37708580493927</v>
      </c>
      <c r="AE16" s="24">
        <v>249.19188022613525</v>
      </c>
      <c r="AF16" s="24">
        <v>682.22290277481079</v>
      </c>
      <c r="AG16" s="24">
        <v>269.6373462677002</v>
      </c>
      <c r="AH16" s="24">
        <v>8.300027548102662E-2</v>
      </c>
      <c r="AI16" s="41">
        <f t="shared" si="5"/>
        <v>1376.5122153490665</v>
      </c>
      <c r="AJ16" s="41">
        <f t="shared" si="6"/>
        <v>1106.7918688058853</v>
      </c>
    </row>
    <row r="17" spans="1:36" x14ac:dyDescent="0.25">
      <c r="A17" s="66"/>
      <c r="B17" s="19">
        <v>43773</v>
      </c>
      <c r="C17" s="24">
        <v>194.64303553104401</v>
      </c>
      <c r="D17" s="24">
        <v>274.98602867126465</v>
      </c>
      <c r="E17" s="24">
        <v>764.50049877166748</v>
      </c>
      <c r="F17" s="24">
        <v>324.01210069656372</v>
      </c>
      <c r="G17" s="24">
        <v>6.3000479713082314E-2</v>
      </c>
      <c r="H17" s="41">
        <f t="shared" si="0"/>
        <v>1558.2046641502529</v>
      </c>
      <c r="I17" s="41">
        <f t="shared" si="1"/>
        <v>1234.1295629739761</v>
      </c>
      <c r="K17" s="66"/>
      <c r="L17" s="6">
        <v>43773</v>
      </c>
      <c r="M17" s="14">
        <v>92.57159423828125</v>
      </c>
      <c r="N17" s="14">
        <v>9.5387041568756104E-2</v>
      </c>
      <c r="O17" s="14">
        <v>7.3330206871032715</v>
      </c>
      <c r="P17" s="41">
        <f t="shared" si="2"/>
        <v>100.00000196695328</v>
      </c>
      <c r="R17" s="66"/>
      <c r="S17" s="25">
        <v>43773</v>
      </c>
      <c r="T17" s="24">
        <v>26.483608409762383</v>
      </c>
      <c r="U17" s="24">
        <v>16.372492536902428</v>
      </c>
      <c r="V17" s="24">
        <v>33.919826149940491</v>
      </c>
      <c r="W17" s="24">
        <v>37.487536668777466</v>
      </c>
      <c r="X17" s="24">
        <v>0</v>
      </c>
      <c r="Y17" s="41">
        <f t="shared" si="3"/>
        <v>114.26346376538277</v>
      </c>
      <c r="Z17" s="41">
        <f t="shared" si="4"/>
        <v>76.775927096605301</v>
      </c>
      <c r="AB17" s="66"/>
      <c r="AC17" s="25">
        <v>43773</v>
      </c>
      <c r="AD17" s="24">
        <v>167.54359006881714</v>
      </c>
      <c r="AE17" s="24">
        <v>258.61352682113647</v>
      </c>
      <c r="AF17" s="24">
        <v>729.8552393913269</v>
      </c>
      <c r="AG17" s="24">
        <v>286.37948632240295</v>
      </c>
      <c r="AH17" s="24">
        <v>6.3000479713082314E-2</v>
      </c>
      <c r="AI17" s="41">
        <f t="shared" si="5"/>
        <v>1442.4548430833966</v>
      </c>
      <c r="AJ17" s="41">
        <f t="shared" si="6"/>
        <v>1156.0123562812805</v>
      </c>
    </row>
    <row r="18" spans="1:36" x14ac:dyDescent="0.25">
      <c r="A18" s="66"/>
      <c r="B18" s="19">
        <v>43801</v>
      </c>
      <c r="C18" s="24">
        <v>203.61238718032837</v>
      </c>
      <c r="D18" s="24">
        <v>318.00022721290588</v>
      </c>
      <c r="E18" s="24">
        <v>682.92391300201416</v>
      </c>
      <c r="F18" s="24">
        <v>346.80595993995667</v>
      </c>
      <c r="G18" s="24">
        <v>0.46389267663471401</v>
      </c>
      <c r="H18" s="41">
        <f t="shared" si="0"/>
        <v>1551.8063800118398</v>
      </c>
      <c r="I18" s="41">
        <f t="shared" si="1"/>
        <v>1204.5365273952484</v>
      </c>
      <c r="K18" s="66"/>
      <c r="L18" s="6">
        <v>43801</v>
      </c>
      <c r="M18" s="14">
        <v>93.016105651855469</v>
      </c>
      <c r="N18" s="14">
        <v>6.2640778720378876E-2</v>
      </c>
      <c r="O18" s="14">
        <v>6.9212489128112793</v>
      </c>
      <c r="P18" s="41">
        <f t="shared" si="2"/>
        <v>99.999995343387127</v>
      </c>
      <c r="R18" s="66"/>
      <c r="S18" s="25">
        <v>43801</v>
      </c>
      <c r="T18" s="24">
        <v>25.028439238667488</v>
      </c>
      <c r="U18" s="24">
        <v>16.381220892071724</v>
      </c>
      <c r="V18" s="24">
        <v>30.472591519355774</v>
      </c>
      <c r="W18" s="24">
        <v>35.520128905773163</v>
      </c>
      <c r="X18" s="24">
        <v>2.00034605768451E-3</v>
      </c>
      <c r="Y18" s="41">
        <f t="shared" si="3"/>
        <v>107.40438090192583</v>
      </c>
      <c r="Z18" s="41">
        <f t="shared" si="4"/>
        <v>71.882251650094986</v>
      </c>
      <c r="AB18" s="66"/>
      <c r="AC18" s="25">
        <v>43801</v>
      </c>
      <c r="AD18" s="24">
        <v>178.08544635772705</v>
      </c>
      <c r="AE18" s="24">
        <v>301.61899328231812</v>
      </c>
      <c r="AF18" s="24">
        <v>652.11260318756104</v>
      </c>
      <c r="AG18" s="24">
        <v>311.1509382724762</v>
      </c>
      <c r="AH18" s="24">
        <v>0.46189234126359224</v>
      </c>
      <c r="AI18" s="41">
        <f t="shared" si="5"/>
        <v>1443.429873441346</v>
      </c>
      <c r="AJ18" s="41">
        <f t="shared" si="6"/>
        <v>1131.8170428276062</v>
      </c>
    </row>
    <row r="19" spans="1:36" x14ac:dyDescent="0.25">
      <c r="A19" s="66"/>
      <c r="B19" s="19">
        <v>43829</v>
      </c>
      <c r="C19" s="24">
        <v>233.5304468870163</v>
      </c>
      <c r="D19" s="24">
        <v>421.53364419937134</v>
      </c>
      <c r="E19" s="24">
        <v>520.99597454071045</v>
      </c>
      <c r="F19" s="24">
        <v>366.66062474250793</v>
      </c>
      <c r="G19" s="24">
        <v>6.1416898233801476E-4</v>
      </c>
      <c r="H19" s="41">
        <f t="shared" si="0"/>
        <v>1542.7213045385884</v>
      </c>
      <c r="I19" s="41">
        <f t="shared" si="1"/>
        <v>1176.0600656270981</v>
      </c>
      <c r="K19" s="66"/>
      <c r="L19" s="6">
        <v>43829</v>
      </c>
      <c r="M19" s="14">
        <v>92.887001037597656</v>
      </c>
      <c r="N19" s="14">
        <v>7.0171289145946503E-2</v>
      </c>
      <c r="O19" s="14">
        <v>7.0428328514099121</v>
      </c>
      <c r="P19" s="41">
        <f t="shared" si="2"/>
        <v>100.00000517815351</v>
      </c>
      <c r="R19" s="66"/>
      <c r="S19" s="25">
        <v>43829</v>
      </c>
      <c r="T19" s="24">
        <v>28.443790972232819</v>
      </c>
      <c r="U19" s="24">
        <v>14.672952704131603</v>
      </c>
      <c r="V19" s="24">
        <v>31.200628727674484</v>
      </c>
      <c r="W19" s="24">
        <v>34.333910793066025</v>
      </c>
      <c r="X19" s="24">
        <v>0</v>
      </c>
      <c r="Y19" s="41">
        <f t="shared" si="3"/>
        <v>108.65128319710493</v>
      </c>
      <c r="Z19" s="41">
        <f t="shared" si="4"/>
        <v>74.317372404038906</v>
      </c>
      <c r="AB19" s="66"/>
      <c r="AC19" s="25">
        <v>43829</v>
      </c>
      <c r="AD19" s="24">
        <v>204.604372382164</v>
      </c>
      <c r="AE19" s="24">
        <v>406.86070919036865</v>
      </c>
      <c r="AF19" s="24">
        <v>489.37827348709106</v>
      </c>
      <c r="AG19" s="24">
        <v>332.14351534843445</v>
      </c>
      <c r="AH19" s="24">
        <v>6.1416898233801476E-4</v>
      </c>
      <c r="AI19" s="41">
        <f t="shared" si="5"/>
        <v>1432.9874845770405</v>
      </c>
      <c r="AJ19" s="41">
        <f t="shared" si="6"/>
        <v>1100.8433550596237</v>
      </c>
    </row>
    <row r="20" spans="1:36" x14ac:dyDescent="0.25">
      <c r="A20" s="66">
        <v>2019</v>
      </c>
      <c r="B20" s="19">
        <v>43492</v>
      </c>
      <c r="C20" s="24">
        <v>208.69573950767517</v>
      </c>
      <c r="D20" s="24">
        <v>459.16667580604553</v>
      </c>
      <c r="E20" s="24">
        <v>463.63615989685059</v>
      </c>
      <c r="F20" s="24">
        <v>357.44249820709229</v>
      </c>
      <c r="G20" s="24">
        <v>1.1435125088610221E-2</v>
      </c>
      <c r="H20" s="41">
        <f t="shared" si="0"/>
        <v>1488.9525085427522</v>
      </c>
      <c r="I20" s="41">
        <f t="shared" si="1"/>
        <v>1131.4985752105713</v>
      </c>
      <c r="K20" s="66">
        <v>2019</v>
      </c>
      <c r="L20" s="6">
        <v>43492</v>
      </c>
      <c r="M20" s="14">
        <v>93.558692932128906</v>
      </c>
      <c r="N20" s="14">
        <v>6.5538510680198669E-2</v>
      </c>
      <c r="O20" s="14">
        <v>6.3757705688476563</v>
      </c>
      <c r="P20" s="41">
        <f t="shared" si="2"/>
        <v>100.00000201165676</v>
      </c>
      <c r="R20" s="66">
        <v>2019</v>
      </c>
      <c r="S20" s="25">
        <v>43492</v>
      </c>
      <c r="T20" s="24">
        <v>19.038014113903046</v>
      </c>
      <c r="U20" s="24">
        <v>17.793787643313408</v>
      </c>
      <c r="V20" s="24">
        <v>30.017659068107605</v>
      </c>
      <c r="W20" s="24">
        <v>28.073700144886971</v>
      </c>
      <c r="X20" s="24">
        <v>9.035125003720168E-3</v>
      </c>
      <c r="Y20" s="41">
        <f t="shared" si="3"/>
        <v>94.932196095214749</v>
      </c>
      <c r="Z20" s="41">
        <f t="shared" si="4"/>
        <v>66.849460825324059</v>
      </c>
      <c r="AB20" s="66">
        <v>2019</v>
      </c>
      <c r="AC20" s="25">
        <v>43492</v>
      </c>
      <c r="AD20" s="24">
        <v>189.55060839653015</v>
      </c>
      <c r="AE20" s="24">
        <v>441.37290120124817</v>
      </c>
      <c r="AF20" s="24">
        <v>433.28952789306641</v>
      </c>
      <c r="AG20" s="24">
        <v>328.82905006408691</v>
      </c>
      <c r="AH20" s="24">
        <v>2.4000000848900527E-3</v>
      </c>
      <c r="AI20" s="41">
        <f t="shared" si="5"/>
        <v>1393.0444875550165</v>
      </c>
      <c r="AJ20" s="41">
        <f t="shared" si="6"/>
        <v>1064.2130374908447</v>
      </c>
    </row>
    <row r="21" spans="1:36" x14ac:dyDescent="0.25">
      <c r="A21" s="66"/>
      <c r="B21" s="19">
        <v>43520</v>
      </c>
      <c r="C21" s="24">
        <v>205.66318929195404</v>
      </c>
      <c r="D21" s="24">
        <v>489.31014537811279</v>
      </c>
      <c r="E21" s="24">
        <v>412.96124458312988</v>
      </c>
      <c r="F21" s="24">
        <v>375.45830011367798</v>
      </c>
      <c r="G21" s="24">
        <v>3.2001757972466294E-3</v>
      </c>
      <c r="H21" s="41">
        <f t="shared" si="0"/>
        <v>1483.3960795426719</v>
      </c>
      <c r="I21" s="41">
        <f t="shared" si="1"/>
        <v>1107.9345792531967</v>
      </c>
      <c r="K21" s="66"/>
      <c r="L21" s="6">
        <v>43520</v>
      </c>
      <c r="M21" s="14">
        <v>93.2022705078125</v>
      </c>
      <c r="N21" s="14">
        <v>6.9321282207965851E-2</v>
      </c>
      <c r="O21" s="14">
        <v>6.7284049987792969</v>
      </c>
      <c r="P21" s="41">
        <f t="shared" si="2"/>
        <v>99.999996788799763</v>
      </c>
      <c r="R21" s="66"/>
      <c r="S21" s="25">
        <v>43520</v>
      </c>
      <c r="T21" s="24">
        <v>17.940668389201164</v>
      </c>
      <c r="U21" s="24">
        <v>18.023954704403877</v>
      </c>
      <c r="V21" s="24">
        <v>30.506977811455727</v>
      </c>
      <c r="W21" s="24">
        <v>33.336300402879715</v>
      </c>
      <c r="X21" s="24">
        <v>9.9999999747524271E-4</v>
      </c>
      <c r="Y21" s="41">
        <f t="shared" si="3"/>
        <v>99.808901307937958</v>
      </c>
      <c r="Z21" s="41">
        <f t="shared" si="4"/>
        <v>66.471600905060768</v>
      </c>
      <c r="AB21" s="66"/>
      <c r="AC21" s="25">
        <v>43520</v>
      </c>
      <c r="AD21" s="24">
        <v>187.52388656139374</v>
      </c>
      <c r="AE21" s="24">
        <v>471.28620743751526</v>
      </c>
      <c r="AF21" s="24">
        <v>382.1413516998291</v>
      </c>
      <c r="AG21" s="24">
        <v>341.60628914833069</v>
      </c>
      <c r="AH21" s="24">
        <v>1.200175802296144E-3</v>
      </c>
      <c r="AI21" s="41">
        <f t="shared" si="5"/>
        <v>1382.5589350228711</v>
      </c>
      <c r="AJ21" s="41">
        <f t="shared" si="6"/>
        <v>1040.9514456987381</v>
      </c>
    </row>
    <row r="22" spans="1:36" x14ac:dyDescent="0.25">
      <c r="A22" s="66"/>
      <c r="B22" s="19">
        <v>43548</v>
      </c>
      <c r="C22" s="24">
        <v>223.07723760604858</v>
      </c>
      <c r="D22" s="24">
        <v>551.01180076599121</v>
      </c>
      <c r="E22" s="24">
        <v>365.33421277999878</v>
      </c>
      <c r="F22" s="24">
        <v>385.72224974632263</v>
      </c>
      <c r="G22" s="24">
        <v>1.1244780580454972E-2</v>
      </c>
      <c r="H22" s="41">
        <f t="shared" si="0"/>
        <v>1525.1567456789417</v>
      </c>
      <c r="I22" s="41">
        <f t="shared" si="1"/>
        <v>1139.4232511520386</v>
      </c>
      <c r="K22" s="66"/>
      <c r="L22" s="6">
        <v>43548</v>
      </c>
      <c r="M22" s="14">
        <v>93.331069946289063</v>
      </c>
      <c r="N22" s="14">
        <v>5.3285971283912659E-2</v>
      </c>
      <c r="O22" s="14">
        <v>6.6156463623046875</v>
      </c>
      <c r="P22" s="41">
        <f t="shared" si="2"/>
        <v>100.00000227987766</v>
      </c>
      <c r="R22" s="66"/>
      <c r="S22" s="25">
        <v>43548</v>
      </c>
      <c r="T22" s="24">
        <v>19.245019182562828</v>
      </c>
      <c r="U22" s="24">
        <v>14.826174825429916</v>
      </c>
      <c r="V22" s="24">
        <v>33.406104892492294</v>
      </c>
      <c r="W22" s="24">
        <v>33.417679369449615</v>
      </c>
      <c r="X22" s="24">
        <v>4.0021859604166821E-3</v>
      </c>
      <c r="Y22" s="41">
        <f t="shared" si="3"/>
        <v>100.89898045589507</v>
      </c>
      <c r="Z22" s="41">
        <f t="shared" si="4"/>
        <v>67.477298900485039</v>
      </c>
      <c r="AB22" s="66"/>
      <c r="AC22" s="25">
        <v>43548</v>
      </c>
      <c r="AD22" s="24">
        <v>203.35759222507477</v>
      </c>
      <c r="AE22" s="24">
        <v>536.185622215271</v>
      </c>
      <c r="AF22" s="24">
        <v>331.69844746589661</v>
      </c>
      <c r="AG22" s="24">
        <v>352.19621658325195</v>
      </c>
      <c r="AH22" s="24">
        <v>7.2425946200382896E-3</v>
      </c>
      <c r="AI22" s="41">
        <f t="shared" si="5"/>
        <v>1423.4451210841144</v>
      </c>
      <c r="AJ22" s="41">
        <f t="shared" si="6"/>
        <v>1071.2416619062424</v>
      </c>
    </row>
    <row r="23" spans="1:36" x14ac:dyDescent="0.25">
      <c r="A23" s="66"/>
      <c r="B23" s="19">
        <v>43576</v>
      </c>
      <c r="C23" s="24">
        <v>238.40321600437164</v>
      </c>
      <c r="D23" s="24">
        <v>607.52880573272705</v>
      </c>
      <c r="E23" s="24">
        <v>345.88947892189026</v>
      </c>
      <c r="F23" s="24">
        <v>397.39692211151123</v>
      </c>
      <c r="G23" s="24">
        <v>8.6002100943005644E-3</v>
      </c>
      <c r="H23" s="41">
        <f t="shared" si="0"/>
        <v>1589.2270229805945</v>
      </c>
      <c r="I23" s="41">
        <f t="shared" si="1"/>
        <v>1191.821500658989</v>
      </c>
      <c r="K23" s="66"/>
      <c r="L23" s="6">
        <v>43576</v>
      </c>
      <c r="M23" s="14">
        <v>93.4637451171875</v>
      </c>
      <c r="N23" s="14">
        <v>5.5056780576705933E-2</v>
      </c>
      <c r="O23" s="14">
        <v>6.4812049865722656</v>
      </c>
      <c r="P23" s="41">
        <f t="shared" si="2"/>
        <v>100.00000688433647</v>
      </c>
      <c r="R23" s="66"/>
      <c r="S23" s="25">
        <v>43576</v>
      </c>
      <c r="T23" s="24">
        <v>20.398644730448723</v>
      </c>
      <c r="U23" s="24">
        <v>12.400803156197071</v>
      </c>
      <c r="V23" s="24">
        <v>37.219315767288208</v>
      </c>
      <c r="W23" s="24">
        <v>32.97729417681694</v>
      </c>
      <c r="X23" s="24">
        <v>4.9999998736893758E-3</v>
      </c>
      <c r="Y23" s="41">
        <f t="shared" si="3"/>
        <v>103.00105783062463</v>
      </c>
      <c r="Z23" s="41">
        <f t="shared" si="4"/>
        <v>70.018763653934002</v>
      </c>
      <c r="AB23" s="66"/>
      <c r="AC23" s="25">
        <v>43576</v>
      </c>
      <c r="AD23" s="24">
        <v>217.63937175273895</v>
      </c>
      <c r="AE23" s="24">
        <v>595.12799978256226</v>
      </c>
      <c r="AF23" s="24">
        <v>308.28449130058289</v>
      </c>
      <c r="AG23" s="24">
        <v>364.29554224014282</v>
      </c>
      <c r="AH23" s="24">
        <v>3.6002102206111886E-3</v>
      </c>
      <c r="AI23" s="41">
        <f t="shared" si="5"/>
        <v>1485.3510052862475</v>
      </c>
      <c r="AJ23" s="41">
        <f t="shared" si="6"/>
        <v>1121.0518628358841</v>
      </c>
    </row>
    <row r="24" spans="1:36" x14ac:dyDescent="0.25">
      <c r="A24" s="66"/>
      <c r="B24" s="19">
        <v>43604</v>
      </c>
      <c r="C24" s="24">
        <v>242.46387183666229</v>
      </c>
      <c r="D24" s="24">
        <v>679.74245548248291</v>
      </c>
      <c r="E24" s="24">
        <v>346.69321775436401</v>
      </c>
      <c r="F24" s="24">
        <v>406.76611661911011</v>
      </c>
      <c r="G24" s="24">
        <v>2.0404750102898106E-2</v>
      </c>
      <c r="H24" s="41">
        <f t="shared" si="0"/>
        <v>1675.6860664427222</v>
      </c>
      <c r="I24" s="41">
        <f t="shared" si="1"/>
        <v>1268.8995450735092</v>
      </c>
      <c r="K24" s="66"/>
      <c r="L24" s="6">
        <v>43604</v>
      </c>
      <c r="M24" s="14">
        <v>93.38702392578125</v>
      </c>
      <c r="N24" s="14">
        <v>4.5336756855249405E-2</v>
      </c>
      <c r="O24" s="14">
        <v>6.5676431655883789</v>
      </c>
      <c r="P24" s="41">
        <f t="shared" si="2"/>
        <v>100.00000384822488</v>
      </c>
      <c r="R24" s="66"/>
      <c r="S24" s="25">
        <v>43604</v>
      </c>
      <c r="T24" s="24">
        <v>19.112991169095039</v>
      </c>
      <c r="U24" s="24">
        <v>15.771720558404922</v>
      </c>
      <c r="V24" s="24">
        <v>44.244665652513504</v>
      </c>
      <c r="W24" s="24">
        <v>30.917704105377197</v>
      </c>
      <c r="X24" s="24">
        <v>6.0000002122251317E-3</v>
      </c>
      <c r="Y24" s="41">
        <f t="shared" si="3"/>
        <v>110.05308148560289</v>
      </c>
      <c r="Z24" s="41">
        <f t="shared" si="4"/>
        <v>79.129377380013466</v>
      </c>
      <c r="AB24" s="66"/>
      <c r="AC24" s="25">
        <v>43604</v>
      </c>
      <c r="AD24" s="24">
        <v>222.95281291007996</v>
      </c>
      <c r="AE24" s="24">
        <v>663.97076845169067</v>
      </c>
      <c r="AF24" s="24">
        <v>302.15626955032349</v>
      </c>
      <c r="AG24" s="24">
        <v>375.77906250953674</v>
      </c>
      <c r="AH24" s="24">
        <v>1.4404748981178273E-2</v>
      </c>
      <c r="AI24" s="41">
        <f t="shared" si="5"/>
        <v>1564.873318170612</v>
      </c>
      <c r="AJ24" s="41">
        <f t="shared" si="6"/>
        <v>1189.0798509120941</v>
      </c>
    </row>
    <row r="25" spans="1:36" x14ac:dyDescent="0.25">
      <c r="A25" s="66"/>
      <c r="B25" s="19">
        <v>43632</v>
      </c>
      <c r="C25" s="24">
        <v>255.27068972587585</v>
      </c>
      <c r="D25" s="24">
        <v>783.0168604850769</v>
      </c>
      <c r="E25" s="24">
        <v>351.7601490020752</v>
      </c>
      <c r="F25" s="24">
        <v>430.35599589347839</v>
      </c>
      <c r="G25" s="24">
        <v>3.679364817799069E-2</v>
      </c>
      <c r="H25" s="41">
        <f t="shared" si="0"/>
        <v>1820.4404887546843</v>
      </c>
      <c r="I25" s="41">
        <f t="shared" si="1"/>
        <v>1390.047699213028</v>
      </c>
      <c r="K25" s="66"/>
      <c r="L25" s="6">
        <v>43632</v>
      </c>
      <c r="M25" s="14">
        <v>92.902580261230469</v>
      </c>
      <c r="N25" s="14">
        <v>4.9445506185293198E-2</v>
      </c>
      <c r="O25" s="14">
        <v>7.047976016998291</v>
      </c>
      <c r="P25" s="41">
        <f t="shared" si="2"/>
        <v>100.00000178441405</v>
      </c>
      <c r="R25" s="66"/>
      <c r="S25" s="25">
        <v>43632</v>
      </c>
      <c r="T25" s="24">
        <v>22.073950618505478</v>
      </c>
      <c r="U25" s="24">
        <v>16.042480245232582</v>
      </c>
      <c r="V25" s="24">
        <v>51.549214869737625</v>
      </c>
      <c r="W25" s="24">
        <v>38.632538169622421</v>
      </c>
      <c r="X25" s="24">
        <v>6.0267598200880457E-3</v>
      </c>
      <c r="Y25" s="41">
        <f t="shared" si="3"/>
        <v>128.30421066291819</v>
      </c>
      <c r="Z25" s="41">
        <f t="shared" si="4"/>
        <v>89.665645733475685</v>
      </c>
      <c r="AB25" s="66"/>
      <c r="AC25" s="25">
        <v>43632</v>
      </c>
      <c r="AD25" s="24">
        <v>232.87954926490784</v>
      </c>
      <c r="AE25" s="24">
        <v>766.97438955307007</v>
      </c>
      <c r="AF25" s="24">
        <v>299.85997080802917</v>
      </c>
      <c r="AG25" s="24">
        <v>391.49150252342224</v>
      </c>
      <c r="AH25" s="24">
        <v>3.0766885174671188E-2</v>
      </c>
      <c r="AI25" s="41">
        <f t="shared" si="5"/>
        <v>1691.236179034604</v>
      </c>
      <c r="AJ25" s="41">
        <f t="shared" si="6"/>
        <v>1299.7139096260071</v>
      </c>
    </row>
    <row r="26" spans="1:36" x14ac:dyDescent="0.25">
      <c r="A26" s="66"/>
      <c r="B26" s="19">
        <v>43660</v>
      </c>
      <c r="C26" s="24">
        <v>247.43130803108215</v>
      </c>
      <c r="D26" s="24">
        <v>858.12085866928101</v>
      </c>
      <c r="E26" s="24">
        <v>392.19856262207031</v>
      </c>
      <c r="F26" s="24">
        <v>439.28048014640808</v>
      </c>
      <c r="G26" s="24">
        <v>1.0698922778829001E-2</v>
      </c>
      <c r="H26" s="41">
        <f t="shared" si="0"/>
        <v>1937.0419083916204</v>
      </c>
      <c r="I26" s="41">
        <f t="shared" si="1"/>
        <v>1497.7507293224335</v>
      </c>
      <c r="K26" s="66"/>
      <c r="L26" s="6">
        <v>43660</v>
      </c>
      <c r="M26" s="14">
        <v>91.416412353515625</v>
      </c>
      <c r="N26" s="14">
        <v>2.3152967914938927E-2</v>
      </c>
      <c r="O26" s="14">
        <v>8.5604372024536133</v>
      </c>
      <c r="P26" s="41">
        <f t="shared" si="2"/>
        <v>100.00000252388418</v>
      </c>
      <c r="R26" s="66"/>
      <c r="S26" s="25">
        <v>43660</v>
      </c>
      <c r="T26" s="24">
        <v>21.735474467277527</v>
      </c>
      <c r="U26" s="24">
        <v>26.860564947128296</v>
      </c>
      <c r="V26" s="24">
        <v>79.569555819034576</v>
      </c>
      <c r="W26" s="24">
        <v>37.648439407348633</v>
      </c>
      <c r="X26" s="24">
        <v>5.2119580686849076E-3</v>
      </c>
      <c r="Y26" s="41">
        <f t="shared" si="3"/>
        <v>165.81924659885772</v>
      </c>
      <c r="Z26" s="41">
        <f t="shared" si="4"/>
        <v>128.1655952334404</v>
      </c>
      <c r="AB26" s="66"/>
      <c r="AC26" s="25">
        <v>43660</v>
      </c>
      <c r="AD26" s="24">
        <v>225.60437023639679</v>
      </c>
      <c r="AE26" s="24">
        <v>831.2603235244751</v>
      </c>
      <c r="AF26" s="24">
        <v>312.37399578094482</v>
      </c>
      <c r="AG26" s="24">
        <v>401.53002738952637</v>
      </c>
      <c r="AH26" s="24">
        <v>5.4869647101440933E-3</v>
      </c>
      <c r="AI26" s="41">
        <f t="shared" si="5"/>
        <v>1770.7742038960532</v>
      </c>
      <c r="AJ26" s="41">
        <f t="shared" si="6"/>
        <v>1369.2386895418167</v>
      </c>
    </row>
    <row r="27" spans="1:36" x14ac:dyDescent="0.25">
      <c r="A27" s="66"/>
      <c r="B27" s="19">
        <v>43688</v>
      </c>
      <c r="C27" s="24">
        <v>244.57377195358276</v>
      </c>
      <c r="D27" s="24">
        <v>858.95472764968872</v>
      </c>
      <c r="E27" s="24">
        <v>442.38322973251343</v>
      </c>
      <c r="F27" s="24">
        <v>418.14199090003967</v>
      </c>
      <c r="G27" s="24">
        <v>0</v>
      </c>
      <c r="H27" s="41">
        <f t="shared" si="0"/>
        <v>1964.0537202358246</v>
      </c>
      <c r="I27" s="41">
        <f t="shared" si="1"/>
        <v>1545.9117293357849</v>
      </c>
      <c r="K27" s="66"/>
      <c r="L27" s="25">
        <v>43688</v>
      </c>
      <c r="M27" s="14">
        <v>88.897529602050781</v>
      </c>
      <c r="N27" s="14">
        <v>1.2935389764606953E-2</v>
      </c>
      <c r="O27" s="14">
        <v>11.089533805847168</v>
      </c>
      <c r="P27" s="41">
        <f t="shared" si="2"/>
        <v>99.999998797662556</v>
      </c>
      <c r="R27" s="66"/>
      <c r="S27" s="25">
        <v>43688</v>
      </c>
      <c r="T27" s="24">
        <v>19.629321992397308</v>
      </c>
      <c r="U27" s="24">
        <v>26.130562648177147</v>
      </c>
      <c r="V27" s="24">
        <v>141.5395587682724</v>
      </c>
      <c r="W27" s="24">
        <v>30.504966154694557</v>
      </c>
      <c r="X27" s="24">
        <v>0</v>
      </c>
      <c r="Y27" s="41">
        <f t="shared" si="3"/>
        <v>217.80440956354141</v>
      </c>
      <c r="Z27" s="41">
        <f t="shared" si="4"/>
        <v>187.29944340884686</v>
      </c>
      <c r="AB27" s="66"/>
      <c r="AC27" s="25">
        <v>43688</v>
      </c>
      <c r="AD27" s="24">
        <v>224.90839660167694</v>
      </c>
      <c r="AE27" s="24">
        <v>832.82417058944702</v>
      </c>
      <c r="AF27" s="24">
        <v>300.66367983818054</v>
      </c>
      <c r="AG27" s="24">
        <v>387.59902119636536</v>
      </c>
      <c r="AH27" s="24">
        <v>0</v>
      </c>
      <c r="AI27" s="41">
        <f t="shared" si="5"/>
        <v>1745.9952682256699</v>
      </c>
      <c r="AJ27" s="41">
        <f t="shared" si="6"/>
        <v>1358.3962470293045</v>
      </c>
    </row>
    <row r="28" spans="1:36" x14ac:dyDescent="0.25">
      <c r="A28" s="66"/>
      <c r="B28" s="19">
        <v>43716</v>
      </c>
      <c r="C28" s="24">
        <v>233.22039842605591</v>
      </c>
      <c r="D28" s="24">
        <v>779.18481826782227</v>
      </c>
      <c r="E28" s="24">
        <v>430.22489547729492</v>
      </c>
      <c r="F28" s="24">
        <v>397.93753623962402</v>
      </c>
      <c r="G28" s="24">
        <v>0</v>
      </c>
      <c r="H28" s="41">
        <f t="shared" si="0"/>
        <v>1840.5676484107971</v>
      </c>
      <c r="I28" s="41">
        <f t="shared" si="1"/>
        <v>1442.6301121711731</v>
      </c>
      <c r="K28" s="66"/>
      <c r="L28" s="25">
        <v>43716</v>
      </c>
      <c r="M28" s="14">
        <v>84.906761169433594</v>
      </c>
      <c r="N28" s="14">
        <v>2.0012110471725464E-2</v>
      </c>
      <c r="O28" s="14">
        <v>15.073225021362305</v>
      </c>
      <c r="P28" s="41">
        <f t="shared" si="2"/>
        <v>99.999998301267624</v>
      </c>
      <c r="R28" s="66"/>
      <c r="S28" s="25">
        <v>43716</v>
      </c>
      <c r="T28" s="24">
        <v>17.559580504894257</v>
      </c>
      <c r="U28" s="24">
        <v>30.251843854784966</v>
      </c>
      <c r="V28" s="24">
        <v>190.41645526885986</v>
      </c>
      <c r="W28" s="24">
        <v>39.205025881528854</v>
      </c>
      <c r="X28" s="24">
        <v>0</v>
      </c>
      <c r="Y28" s="41">
        <f t="shared" si="3"/>
        <v>277.43290551006794</v>
      </c>
      <c r="Z28" s="41">
        <f t="shared" si="4"/>
        <v>238.22787962853909</v>
      </c>
      <c r="AB28" s="66"/>
      <c r="AC28" s="25">
        <v>43716</v>
      </c>
      <c r="AD28" s="24">
        <v>215.6338095664978</v>
      </c>
      <c r="AE28" s="24">
        <v>748.93295764923096</v>
      </c>
      <c r="AF28" s="24">
        <v>239.50010538101196</v>
      </c>
      <c r="AG28" s="24">
        <v>358.6995005607605</v>
      </c>
      <c r="AH28" s="24">
        <v>0</v>
      </c>
      <c r="AI28" s="41">
        <f t="shared" si="5"/>
        <v>1562.7663731575012</v>
      </c>
      <c r="AJ28" s="41">
        <f t="shared" si="6"/>
        <v>1204.0668725967407</v>
      </c>
    </row>
    <row r="29" spans="1:36" x14ac:dyDescent="0.25">
      <c r="A29" s="66"/>
      <c r="B29" s="19">
        <v>43744</v>
      </c>
      <c r="C29" s="24">
        <v>264.7937536239624</v>
      </c>
      <c r="D29" s="24">
        <v>541.43297672271729</v>
      </c>
      <c r="E29" s="24">
        <v>371.38041853904724</v>
      </c>
      <c r="F29" s="24">
        <v>398.05763959884644</v>
      </c>
      <c r="G29" s="24">
        <v>9.9999999747524271E-4</v>
      </c>
      <c r="H29" s="41">
        <f t="shared" si="0"/>
        <v>1575.6657884845708</v>
      </c>
      <c r="I29" s="41">
        <f t="shared" si="1"/>
        <v>1177.6071488857269</v>
      </c>
      <c r="K29" s="66"/>
      <c r="L29" s="25">
        <v>43744</v>
      </c>
      <c r="M29" s="14">
        <v>81.706932067871094</v>
      </c>
      <c r="N29" s="14">
        <v>5.3088990971446037E-3</v>
      </c>
      <c r="O29" s="14">
        <v>18.287757873535156</v>
      </c>
      <c r="P29" s="41">
        <f t="shared" si="2"/>
        <v>99.999998840503395</v>
      </c>
      <c r="R29" s="66"/>
      <c r="S29" s="25">
        <v>43744</v>
      </c>
      <c r="T29" s="24">
        <v>22.923894226551056</v>
      </c>
      <c r="U29" s="24">
        <v>22.450901567935944</v>
      </c>
      <c r="V29" s="24">
        <v>206.63203299045563</v>
      </c>
      <c r="W29" s="24">
        <v>36.147110164165497</v>
      </c>
      <c r="X29" s="24">
        <v>0</v>
      </c>
      <c r="Y29" s="41">
        <f t="shared" si="3"/>
        <v>288.15393894910812</v>
      </c>
      <c r="Z29" s="41">
        <f t="shared" si="4"/>
        <v>252.00682878494263</v>
      </c>
      <c r="AB29" s="66"/>
      <c r="AC29" s="25">
        <v>43744</v>
      </c>
      <c r="AD29" s="24">
        <v>241.85986816883087</v>
      </c>
      <c r="AE29" s="24">
        <v>518.98205280303955</v>
      </c>
      <c r="AF29" s="24">
        <v>164.68673944473267</v>
      </c>
      <c r="AG29" s="24">
        <v>361.89952492713928</v>
      </c>
      <c r="AH29" s="24">
        <v>0</v>
      </c>
      <c r="AI29" s="41">
        <f t="shared" si="5"/>
        <v>1287.4281853437424</v>
      </c>
      <c r="AJ29" s="41">
        <f t="shared" si="6"/>
        <v>925.52866041660309</v>
      </c>
    </row>
    <row r="30" spans="1:36" x14ac:dyDescent="0.25">
      <c r="A30" s="66"/>
      <c r="B30" s="19">
        <v>43772</v>
      </c>
      <c r="C30" s="24">
        <v>202.91027426719666</v>
      </c>
      <c r="D30" s="24">
        <v>278.23168039321899</v>
      </c>
      <c r="E30" s="24">
        <v>209.38143134117126</v>
      </c>
      <c r="F30" s="24">
        <v>507.22694396972656</v>
      </c>
      <c r="G30" s="24">
        <v>0</v>
      </c>
      <c r="H30" s="41">
        <f t="shared" si="0"/>
        <v>1197.7503299713135</v>
      </c>
      <c r="I30" s="41">
        <f t="shared" si="1"/>
        <v>690.52338600158691</v>
      </c>
      <c r="K30" s="66"/>
      <c r="L30" s="25">
        <v>43772</v>
      </c>
      <c r="M30" s="14">
        <v>83.351219177246094</v>
      </c>
      <c r="N30" s="14">
        <v>4.1341449832543731E-4</v>
      </c>
      <c r="O30" s="14">
        <v>16.648372650146484</v>
      </c>
      <c r="P30" s="41">
        <f t="shared" si="2"/>
        <v>100.0000052418909</v>
      </c>
      <c r="R30" s="66"/>
      <c r="S30" s="25">
        <v>43772</v>
      </c>
      <c r="T30" s="24">
        <v>15.461302362382412</v>
      </c>
      <c r="U30" s="24">
        <v>15.759497880935669</v>
      </c>
      <c r="V30" s="24">
        <v>125.55953860282898</v>
      </c>
      <c r="W30" s="24">
        <v>42.625579982995987</v>
      </c>
      <c r="X30" s="24">
        <v>0</v>
      </c>
      <c r="Y30" s="41">
        <f t="shared" si="3"/>
        <v>199.40591882914305</v>
      </c>
      <c r="Z30" s="41">
        <f t="shared" si="4"/>
        <v>156.78033884614706</v>
      </c>
      <c r="AB30" s="66"/>
      <c r="AC30" s="25">
        <v>43772</v>
      </c>
      <c r="AD30" s="24">
        <v>187.44798004627228</v>
      </c>
      <c r="AE30" s="24">
        <v>262.47218251228333</v>
      </c>
      <c r="AF30" s="24">
        <v>83.817943930625916</v>
      </c>
      <c r="AG30" s="24">
        <v>464.60133790969849</v>
      </c>
      <c r="AH30" s="24">
        <v>0</v>
      </c>
      <c r="AI30" s="41">
        <f t="shared" si="5"/>
        <v>998.33944439888</v>
      </c>
      <c r="AJ30" s="41">
        <f t="shared" si="6"/>
        <v>533.73810648918152</v>
      </c>
    </row>
    <row r="31" spans="1:36" x14ac:dyDescent="0.25">
      <c r="A31" s="66"/>
      <c r="B31" s="20">
        <v>44166</v>
      </c>
      <c r="C31" s="24">
        <v>268.74473690986633</v>
      </c>
      <c r="D31" s="24">
        <v>370.37098407745361</v>
      </c>
      <c r="E31" s="24">
        <v>230.94353079795837</v>
      </c>
      <c r="F31" s="24">
        <v>494.68165636062622</v>
      </c>
      <c r="G31" s="24">
        <v>0</v>
      </c>
      <c r="H31" s="41">
        <f t="shared" si="0"/>
        <v>1364.7409081459045</v>
      </c>
      <c r="I31" s="41">
        <f t="shared" si="1"/>
        <v>870.05925178527832</v>
      </c>
      <c r="K31" s="66"/>
      <c r="L31" s="7">
        <v>44166</v>
      </c>
      <c r="M31" s="14">
        <v>82.290916442871094</v>
      </c>
      <c r="N31" s="14">
        <v>1.8800287216436118E-4</v>
      </c>
      <c r="O31" s="14">
        <v>17.708898544311523</v>
      </c>
      <c r="P31" s="41">
        <f t="shared" si="2"/>
        <v>100.00000299005478</v>
      </c>
      <c r="R31" s="66"/>
      <c r="S31" s="7">
        <v>44166</v>
      </c>
      <c r="T31" s="24">
        <v>13.279682956635952</v>
      </c>
      <c r="U31" s="24">
        <v>21.104566752910614</v>
      </c>
      <c r="V31" s="24">
        <v>167.17627644538879</v>
      </c>
      <c r="W31" s="24">
        <v>40.120065212249756</v>
      </c>
      <c r="X31" s="24">
        <v>0</v>
      </c>
      <c r="Y31" s="41">
        <f t="shared" si="3"/>
        <v>241.68059136718512</v>
      </c>
      <c r="Z31" s="41">
        <f t="shared" si="4"/>
        <v>201.56052615493536</v>
      </c>
      <c r="AB31" s="66"/>
      <c r="AC31" s="7">
        <v>44166</v>
      </c>
      <c r="AD31" s="24">
        <v>255.46407699584961</v>
      </c>
      <c r="AE31" s="24">
        <v>349.26643967628479</v>
      </c>
      <c r="AF31" s="24">
        <v>63.765689730644226</v>
      </c>
      <c r="AG31" s="24">
        <v>454.56159114837646</v>
      </c>
      <c r="AH31" s="24">
        <v>0</v>
      </c>
      <c r="AI31" s="41">
        <f t="shared" si="5"/>
        <v>1123.0577975511551</v>
      </c>
      <c r="AJ31" s="41">
        <f t="shared" si="6"/>
        <v>668.49620640277863</v>
      </c>
    </row>
    <row r="32" spans="1:36" x14ac:dyDescent="0.25">
      <c r="A32" s="66"/>
      <c r="B32" s="20">
        <v>44194</v>
      </c>
      <c r="C32" s="24">
        <v>382.87585973739624</v>
      </c>
      <c r="D32" s="24">
        <v>146.17456495761871</v>
      </c>
      <c r="E32" s="24">
        <v>277.1565318107605</v>
      </c>
      <c r="F32" s="24">
        <v>494.09595131874084</v>
      </c>
      <c r="G32" s="24">
        <v>0</v>
      </c>
      <c r="H32" s="41">
        <f t="shared" si="0"/>
        <v>1300.3029078245163</v>
      </c>
      <c r="I32" s="41">
        <f t="shared" si="1"/>
        <v>806.20695650577545</v>
      </c>
      <c r="K32" s="66"/>
      <c r="L32" s="7">
        <v>44194</v>
      </c>
      <c r="M32" s="14">
        <v>79.292007446289063</v>
      </c>
      <c r="N32" s="14">
        <v>5.9552933089435101E-3</v>
      </c>
      <c r="O32" s="14">
        <v>20.702033996582031</v>
      </c>
      <c r="P32" s="41">
        <f t="shared" si="2"/>
        <v>99.999996736180037</v>
      </c>
      <c r="R32" s="63"/>
      <c r="S32" s="7">
        <v>44194</v>
      </c>
      <c r="T32" s="24">
        <v>16.659978777170181</v>
      </c>
      <c r="U32" s="24">
        <v>10.126678273081779</v>
      </c>
      <c r="V32" s="24">
        <v>201.67241990566254</v>
      </c>
      <c r="W32" s="24">
        <v>41.019950062036514</v>
      </c>
      <c r="X32" s="24">
        <v>0</v>
      </c>
      <c r="Y32" s="41">
        <f t="shared" si="3"/>
        <v>269.47902701795101</v>
      </c>
      <c r="Z32" s="41">
        <f t="shared" si="4"/>
        <v>228.4590769559145</v>
      </c>
      <c r="AB32" s="66"/>
      <c r="AC32" s="7">
        <v>44194</v>
      </c>
      <c r="AD32" s="24">
        <v>366.21588468551636</v>
      </c>
      <c r="AE32" s="24">
        <v>136.04788482189178</v>
      </c>
      <c r="AF32" s="24">
        <v>75.406700372695923</v>
      </c>
      <c r="AG32" s="24">
        <v>453.07600498199463</v>
      </c>
      <c r="AH32" s="24">
        <v>0</v>
      </c>
      <c r="AI32" s="41">
        <f t="shared" si="5"/>
        <v>1030.7464748620987</v>
      </c>
      <c r="AJ32" s="41">
        <f t="shared" si="6"/>
        <v>577.67046988010406</v>
      </c>
    </row>
    <row r="33" spans="1:36" x14ac:dyDescent="0.25">
      <c r="A33" s="66">
        <v>2020</v>
      </c>
      <c r="B33" s="20">
        <v>43856</v>
      </c>
      <c r="C33" s="24">
        <v>431.78722262382507</v>
      </c>
      <c r="D33" s="24">
        <v>87.842404842376709</v>
      </c>
      <c r="E33" s="24">
        <v>332.35892653465271</v>
      </c>
      <c r="F33" s="24">
        <v>476.98581218719482</v>
      </c>
      <c r="G33" s="24">
        <v>4.6370230847969651E-2</v>
      </c>
      <c r="H33" s="41">
        <f t="shared" si="0"/>
        <v>1329.0207364188973</v>
      </c>
      <c r="I33" s="41">
        <f t="shared" si="1"/>
        <v>851.98855400085449</v>
      </c>
      <c r="K33" s="66">
        <v>2020</v>
      </c>
      <c r="L33" s="7">
        <v>43856</v>
      </c>
      <c r="M33" s="17">
        <v>74.023323059082031</v>
      </c>
      <c r="N33" s="14">
        <v>0</v>
      </c>
      <c r="O33" s="17">
        <v>25.976678848266602</v>
      </c>
      <c r="P33" s="41">
        <f t="shared" si="2"/>
        <v>100.00000190734863</v>
      </c>
      <c r="R33" s="66">
        <v>2020</v>
      </c>
      <c r="S33" s="7">
        <v>43856</v>
      </c>
      <c r="T33" s="24">
        <v>18.94451305270195</v>
      </c>
      <c r="U33" s="24">
        <v>19.831923767924309</v>
      </c>
      <c r="V33" s="24">
        <v>265.13943076133728</v>
      </c>
      <c r="W33" s="24">
        <v>41.27439484000206</v>
      </c>
      <c r="X33" s="24">
        <v>4.6370230847969651E-2</v>
      </c>
      <c r="Y33" s="41">
        <f t="shared" si="3"/>
        <v>345.23663265281357</v>
      </c>
      <c r="Z33" s="41">
        <f t="shared" si="4"/>
        <v>303.91586758196354</v>
      </c>
      <c r="AB33" s="66">
        <v>2020</v>
      </c>
      <c r="AC33" s="7">
        <v>43856</v>
      </c>
      <c r="AD33" s="24">
        <v>412.84272074699402</v>
      </c>
      <c r="AE33" s="24">
        <v>68.010479211807251</v>
      </c>
      <c r="AF33" s="24">
        <v>67.21949577331543</v>
      </c>
      <c r="AG33" s="24">
        <v>435.71141362190247</v>
      </c>
      <c r="AH33" s="24">
        <v>0</v>
      </c>
      <c r="AI33" s="41">
        <f t="shared" si="5"/>
        <v>983.78410935401917</v>
      </c>
      <c r="AJ33" s="41">
        <f t="shared" si="6"/>
        <v>548.0726957321167</v>
      </c>
    </row>
    <row r="34" spans="1:36" x14ac:dyDescent="0.25">
      <c r="A34" s="66"/>
      <c r="B34" s="20">
        <v>43884</v>
      </c>
      <c r="C34" s="24">
        <v>526.03369951248169</v>
      </c>
      <c r="D34" s="24">
        <v>50.617128610610962</v>
      </c>
      <c r="E34" s="24">
        <v>306.62268400192261</v>
      </c>
      <c r="F34" s="24">
        <v>485.34595966339111</v>
      </c>
      <c r="G34" s="24">
        <v>0.76788361184298992</v>
      </c>
      <c r="H34" s="41">
        <f t="shared" si="0"/>
        <v>1369.3873554002494</v>
      </c>
      <c r="I34" s="41">
        <f t="shared" si="1"/>
        <v>883.27351212501526</v>
      </c>
      <c r="K34" s="66"/>
      <c r="L34" s="7">
        <v>43884</v>
      </c>
      <c r="M34" s="17">
        <v>73.580955505371094</v>
      </c>
      <c r="N34" s="14">
        <v>1.1696705041686073E-4</v>
      </c>
      <c r="O34" s="17">
        <v>26.418933868408203</v>
      </c>
      <c r="P34" s="41">
        <f t="shared" si="2"/>
        <v>100.00000634082971</v>
      </c>
      <c r="R34" s="66"/>
      <c r="S34" s="7">
        <v>43884</v>
      </c>
      <c r="T34" s="24">
        <v>18.52104440331459</v>
      </c>
      <c r="U34" s="24">
        <v>25.936787948012352</v>
      </c>
      <c r="V34" s="24">
        <v>274.11240339279175</v>
      </c>
      <c r="W34" s="24">
        <v>42.448818683624268</v>
      </c>
      <c r="X34" s="24">
        <v>0.76788361184298992</v>
      </c>
      <c r="Y34" s="41">
        <f t="shared" si="3"/>
        <v>361.78693803958595</v>
      </c>
      <c r="Z34" s="41">
        <f t="shared" si="4"/>
        <v>318.57023574411869</v>
      </c>
      <c r="AB34" s="66"/>
      <c r="AC34" s="7">
        <v>43884</v>
      </c>
      <c r="AD34" s="24">
        <v>507.51262903213501</v>
      </c>
      <c r="AE34" s="24">
        <v>24.680342525243759</v>
      </c>
      <c r="AF34" s="24">
        <v>32.508663833141327</v>
      </c>
      <c r="AG34" s="24">
        <v>442.89714097976685</v>
      </c>
      <c r="AH34" s="24">
        <v>0</v>
      </c>
      <c r="AI34" s="41">
        <f t="shared" si="5"/>
        <v>1007.5987763702869</v>
      </c>
      <c r="AJ34" s="41">
        <f t="shared" si="6"/>
        <v>564.7016353905201</v>
      </c>
    </row>
    <row r="35" spans="1:36" x14ac:dyDescent="0.25">
      <c r="A35" s="66"/>
      <c r="B35" s="20">
        <v>43912</v>
      </c>
      <c r="C35" s="24">
        <v>638.47774267196655</v>
      </c>
      <c r="D35" s="24">
        <v>49.451030790805817</v>
      </c>
      <c r="E35" s="24">
        <v>317.88888573646545</v>
      </c>
      <c r="F35" s="24">
        <v>542.20545291900635</v>
      </c>
      <c r="G35" s="24">
        <v>1.9462335621938109</v>
      </c>
      <c r="H35" s="41">
        <f t="shared" si="0"/>
        <v>1549.969345680438</v>
      </c>
      <c r="I35" s="41">
        <f t="shared" si="1"/>
        <v>1005.8176591992378</v>
      </c>
      <c r="K35" s="66"/>
      <c r="L35" s="7">
        <v>43912</v>
      </c>
      <c r="M35" s="17">
        <v>73.237709045410156</v>
      </c>
      <c r="N35" s="14">
        <v>9.9888844415545464E-3</v>
      </c>
      <c r="O35" s="17">
        <v>26.752302169799805</v>
      </c>
      <c r="P35" s="41">
        <f t="shared" si="2"/>
        <v>100.00000009965152</v>
      </c>
      <c r="R35" s="66"/>
      <c r="S35" s="7">
        <v>43912</v>
      </c>
      <c r="T35" s="24">
        <v>22.611748427152634</v>
      </c>
      <c r="U35" s="24">
        <v>43.875813484191895</v>
      </c>
      <c r="V35" s="24">
        <v>304.00049686431885</v>
      </c>
      <c r="W35" s="24">
        <v>42.227603495121002</v>
      </c>
      <c r="X35" s="24">
        <v>1.9462335621938109</v>
      </c>
      <c r="Y35" s="41">
        <f t="shared" si="3"/>
        <v>414.66189583297819</v>
      </c>
      <c r="Z35" s="41">
        <f t="shared" si="4"/>
        <v>370.48805877566338</v>
      </c>
      <c r="AB35" s="66"/>
      <c r="AC35" s="7">
        <v>43912</v>
      </c>
      <c r="AD35" s="24">
        <v>615.86600542068481</v>
      </c>
      <c r="AE35" s="24">
        <v>5.5752173066139221</v>
      </c>
      <c r="AF35" s="24">
        <v>13.733549974858761</v>
      </c>
      <c r="AG35" s="24">
        <v>499.97788667678833</v>
      </c>
      <c r="AH35" s="24">
        <v>0</v>
      </c>
      <c r="AI35" s="41">
        <f t="shared" si="5"/>
        <v>1135.1526593789458</v>
      </c>
      <c r="AJ35" s="41">
        <f t="shared" si="6"/>
        <v>635.1747727021575</v>
      </c>
    </row>
    <row r="36" spans="1:36" x14ac:dyDescent="0.25">
      <c r="A36" s="66"/>
      <c r="B36" s="20">
        <v>43940</v>
      </c>
      <c r="C36" s="24">
        <v>696.4648962020874</v>
      </c>
      <c r="D36" s="24">
        <v>105.44192790985107</v>
      </c>
      <c r="E36" s="24">
        <v>420.61805725097656</v>
      </c>
      <c r="F36" s="24">
        <v>534.02721881866455</v>
      </c>
      <c r="G36" s="24">
        <v>0.65571803133934736</v>
      </c>
      <c r="H36" s="41">
        <f t="shared" si="0"/>
        <v>1757.2078182129189</v>
      </c>
      <c r="I36" s="41">
        <f t="shared" si="1"/>
        <v>1222.524881362915</v>
      </c>
      <c r="K36" s="66"/>
      <c r="L36" s="7">
        <v>43940</v>
      </c>
      <c r="M36" s="17">
        <v>67.500167846679688</v>
      </c>
      <c r="N36" s="14">
        <v>9.1874186182394624E-5</v>
      </c>
      <c r="O36" s="17">
        <v>32.499736785888672</v>
      </c>
      <c r="P36" s="41">
        <f t="shared" si="2"/>
        <v>99.999996506754542</v>
      </c>
      <c r="R36" s="66"/>
      <c r="S36" s="7">
        <v>43940</v>
      </c>
      <c r="T36" s="24">
        <v>16.071122139692307</v>
      </c>
      <c r="U36" s="24">
        <v>101.78767144680023</v>
      </c>
      <c r="V36" s="24">
        <v>410.20825505256653</v>
      </c>
      <c r="W36" s="24">
        <v>42.366232722997665</v>
      </c>
      <c r="X36" s="24">
        <v>0.65571803133934736</v>
      </c>
      <c r="Y36" s="41">
        <f t="shared" si="3"/>
        <v>571.08899939339608</v>
      </c>
      <c r="Z36" s="41">
        <f t="shared" si="4"/>
        <v>528.06704863905907</v>
      </c>
      <c r="AB36" s="66"/>
      <c r="AC36" s="7">
        <v>43940</v>
      </c>
      <c r="AD36" s="24">
        <v>680.39381504058838</v>
      </c>
      <c r="AE36" s="24">
        <v>3.6542625166475773</v>
      </c>
      <c r="AF36" s="24">
        <v>10.408178903162479</v>
      </c>
      <c r="AG36" s="24">
        <v>491.66101217269897</v>
      </c>
      <c r="AH36" s="24">
        <v>0</v>
      </c>
      <c r="AI36" s="41">
        <f t="shared" si="5"/>
        <v>1186.1172686330974</v>
      </c>
      <c r="AJ36" s="41">
        <f t="shared" si="6"/>
        <v>694.45625646039844</v>
      </c>
    </row>
    <row r="37" spans="1:36" x14ac:dyDescent="0.25">
      <c r="A37" s="66"/>
      <c r="B37" s="20">
        <v>43968</v>
      </c>
      <c r="C37" s="24">
        <v>741.63132905960083</v>
      </c>
      <c r="D37" s="24">
        <v>98.795026540756226</v>
      </c>
      <c r="E37" s="24">
        <v>434.02630090713501</v>
      </c>
      <c r="F37" s="24">
        <v>594.78551149368286</v>
      </c>
      <c r="G37" s="24">
        <v>2.6404191739857197</v>
      </c>
      <c r="H37" s="41">
        <f t="shared" si="0"/>
        <v>1871.8785871751606</v>
      </c>
      <c r="I37" s="41">
        <f t="shared" si="1"/>
        <v>1274.4526565074921</v>
      </c>
      <c r="K37" s="66"/>
      <c r="L37" s="7">
        <v>43968</v>
      </c>
      <c r="M37" s="17">
        <v>69.018791198730469</v>
      </c>
      <c r="N37" s="47">
        <v>4.3228786671534181E-4</v>
      </c>
      <c r="O37" s="17">
        <v>30.980777740478516</v>
      </c>
      <c r="P37" s="41">
        <f t="shared" si="2"/>
        <v>100.0000012270757</v>
      </c>
      <c r="R37" s="66"/>
      <c r="S37" s="7">
        <v>43968</v>
      </c>
      <c r="T37" s="24">
        <v>12.48439121991396</v>
      </c>
      <c r="U37" s="24">
        <v>92.215567827224731</v>
      </c>
      <c r="V37" s="24">
        <v>424.19528961181641</v>
      </c>
      <c r="W37" s="24">
        <v>48.387959599494934</v>
      </c>
      <c r="X37" s="24">
        <v>2.6404191739857197</v>
      </c>
      <c r="Y37" s="41">
        <f t="shared" si="3"/>
        <v>579.92362743243575</v>
      </c>
      <c r="Z37" s="41">
        <f t="shared" si="4"/>
        <v>528.8952486589551</v>
      </c>
      <c r="AB37" s="66"/>
      <c r="AC37" s="7">
        <v>43968</v>
      </c>
      <c r="AD37" s="24">
        <v>729.14689779281616</v>
      </c>
      <c r="AE37" s="24">
        <v>6.5778433345258236</v>
      </c>
      <c r="AF37" s="24">
        <v>9.8261637613177299</v>
      </c>
      <c r="AG37" s="24">
        <v>546.39589786529541</v>
      </c>
      <c r="AH37" s="24">
        <v>0</v>
      </c>
      <c r="AI37" s="41">
        <f t="shared" si="5"/>
        <v>1291.9468027539551</v>
      </c>
      <c r="AJ37" s="41">
        <f t="shared" si="6"/>
        <v>745.55090488865972</v>
      </c>
    </row>
    <row r="38" spans="1:36" x14ac:dyDescent="0.25">
      <c r="A38" s="66"/>
      <c r="B38" s="20">
        <v>43996</v>
      </c>
      <c r="C38" s="24">
        <v>171.41036689281464</v>
      </c>
      <c r="D38" s="24">
        <v>67.676588892936707</v>
      </c>
      <c r="E38" s="24">
        <v>301.23317241668701</v>
      </c>
      <c r="F38" s="24">
        <v>854.17979955673218</v>
      </c>
      <c r="G38" s="24">
        <v>3.5410185810178518</v>
      </c>
      <c r="H38" s="41">
        <f t="shared" si="0"/>
        <v>1398.0409463401884</v>
      </c>
      <c r="I38" s="41">
        <f t="shared" si="1"/>
        <v>540.32012820243835</v>
      </c>
      <c r="K38" s="66"/>
      <c r="L38" s="7">
        <v>43996</v>
      </c>
      <c r="M38" s="17">
        <v>69.746772766113281</v>
      </c>
      <c r="N38" s="14">
        <v>0</v>
      </c>
      <c r="O38" s="17">
        <v>30.25322151184082</v>
      </c>
      <c r="P38" s="41">
        <f t="shared" si="2"/>
        <v>99.999994277954102</v>
      </c>
      <c r="R38" s="66"/>
      <c r="S38" s="7">
        <v>43996</v>
      </c>
      <c r="T38" s="24">
        <v>3.2299524173140526</v>
      </c>
      <c r="U38" s="24">
        <v>63.117481768131256</v>
      </c>
      <c r="V38" s="24">
        <v>287.01689839363098</v>
      </c>
      <c r="W38" s="24">
        <v>66.04708731174469</v>
      </c>
      <c r="X38" s="24">
        <v>3.5410185810178518</v>
      </c>
      <c r="Y38" s="41">
        <f t="shared" si="3"/>
        <v>422.95243847183883</v>
      </c>
      <c r="Z38" s="41">
        <f t="shared" si="4"/>
        <v>353.36433257907629</v>
      </c>
      <c r="AB38" s="66"/>
      <c r="AC38" s="7">
        <v>43996</v>
      </c>
      <c r="AD38" s="24">
        <v>168.18042099475861</v>
      </c>
      <c r="AE38" s="24">
        <v>4.5591075904667377</v>
      </c>
      <c r="AF38" s="24">
        <v>14.21627588570118</v>
      </c>
      <c r="AG38" s="24">
        <v>788.13272714614868</v>
      </c>
      <c r="AH38" s="24">
        <v>0</v>
      </c>
      <c r="AI38" s="41">
        <f t="shared" si="5"/>
        <v>975.0885316170752</v>
      </c>
      <c r="AJ38" s="41">
        <f t="shared" si="6"/>
        <v>186.95580447092652</v>
      </c>
    </row>
    <row r="39" spans="1:36" x14ac:dyDescent="0.25">
      <c r="A39" s="66"/>
      <c r="B39" s="20">
        <v>44024</v>
      </c>
      <c r="C39" s="24">
        <v>95.274239778518677</v>
      </c>
      <c r="D39" s="24">
        <v>50.109498202800751</v>
      </c>
      <c r="E39" s="24">
        <v>183.07742476463318</v>
      </c>
      <c r="F39" s="24">
        <v>886.4675760269165</v>
      </c>
      <c r="G39" s="24">
        <v>12.799696065485477</v>
      </c>
      <c r="H39" s="41">
        <f t="shared" si="0"/>
        <v>1227.7284348383546</v>
      </c>
      <c r="I39" s="41">
        <f t="shared" si="1"/>
        <v>328.46116274595261</v>
      </c>
      <c r="K39" s="66"/>
      <c r="L39" s="7">
        <v>44024</v>
      </c>
      <c r="M39" s="14">
        <v>75.809783935546875</v>
      </c>
      <c r="N39" s="14">
        <v>0</v>
      </c>
      <c r="O39" s="14">
        <v>24.190219879150391</v>
      </c>
      <c r="P39" s="41">
        <f t="shared" si="2"/>
        <v>100.00000381469727</v>
      </c>
      <c r="R39" s="66"/>
      <c r="S39" s="7">
        <v>44024</v>
      </c>
      <c r="T39" s="24">
        <v>1.0519480565562844</v>
      </c>
      <c r="U39" s="24">
        <v>43.951895087957382</v>
      </c>
      <c r="V39" s="24">
        <v>172.40509390830994</v>
      </c>
      <c r="W39" s="24">
        <v>66.781550645828247</v>
      </c>
      <c r="X39" s="24">
        <v>12.799696065485477</v>
      </c>
      <c r="Y39" s="41">
        <f t="shared" si="3"/>
        <v>296.99018376413733</v>
      </c>
      <c r="Z39" s="41">
        <f t="shared" si="4"/>
        <v>217.4089370528236</v>
      </c>
      <c r="AB39" s="66"/>
      <c r="AC39" s="7">
        <v>44024</v>
      </c>
      <c r="AD39" s="24">
        <v>94.222284853458405</v>
      </c>
      <c r="AE39" s="24">
        <v>6.1576049774885178</v>
      </c>
      <c r="AF39" s="24">
        <v>10.672338306903839</v>
      </c>
      <c r="AG39" s="24">
        <v>819.68599557876587</v>
      </c>
      <c r="AH39" s="24">
        <v>0</v>
      </c>
      <c r="AI39" s="41">
        <f t="shared" si="5"/>
        <v>930.73822371661663</v>
      </c>
      <c r="AJ39" s="41">
        <f t="shared" si="6"/>
        <v>111.05222813785076</v>
      </c>
    </row>
    <row r="40" spans="1:36" x14ac:dyDescent="0.25">
      <c r="A40" s="66"/>
      <c r="B40" s="20">
        <v>44052</v>
      </c>
      <c r="C40" s="24">
        <v>81.904582679271698</v>
      </c>
      <c r="D40" s="24">
        <v>35.646937787532806</v>
      </c>
      <c r="E40" s="24">
        <v>170.88808119297028</v>
      </c>
      <c r="F40" s="24">
        <v>879.34303283691406</v>
      </c>
      <c r="G40" s="24">
        <v>12.90554367005825</v>
      </c>
      <c r="H40" s="41">
        <f t="shared" si="0"/>
        <v>1180.6881781667471</v>
      </c>
      <c r="I40" s="41">
        <f t="shared" si="1"/>
        <v>288.43960165977478</v>
      </c>
      <c r="K40" s="66"/>
      <c r="L40" s="7">
        <v>44052</v>
      </c>
      <c r="M40" s="17">
        <v>76.916786193847656</v>
      </c>
      <c r="N40" s="47">
        <v>9.1408323496580124E-3</v>
      </c>
      <c r="O40" s="17">
        <v>23.074071884155273</v>
      </c>
      <c r="P40" s="41">
        <f t="shared" si="2"/>
        <v>99.999998910352588</v>
      </c>
      <c r="R40" s="66"/>
      <c r="S40" s="7">
        <v>44052</v>
      </c>
      <c r="T40" s="24">
        <v>0.64952694810926914</v>
      </c>
      <c r="U40" s="24">
        <v>29.749125242233276</v>
      </c>
      <c r="V40" s="24">
        <v>162.61203587055206</v>
      </c>
      <c r="W40" s="24">
        <v>66.516585648059845</v>
      </c>
      <c r="X40" s="24">
        <v>12.90554367005825</v>
      </c>
      <c r="Y40" s="41">
        <f t="shared" si="3"/>
        <v>272.4328173790127</v>
      </c>
      <c r="Z40" s="41">
        <f t="shared" si="4"/>
        <v>193.01068806089461</v>
      </c>
      <c r="AB40" s="66"/>
      <c r="AC40" s="7">
        <v>36747</v>
      </c>
      <c r="AD40" s="24">
        <v>81.255055963993073</v>
      </c>
      <c r="AE40" s="24">
        <v>5.89781254529953</v>
      </c>
      <c r="AF40" s="24">
        <v>8.1681124866008759</v>
      </c>
      <c r="AG40" s="24">
        <v>812.82639503479004</v>
      </c>
      <c r="AH40" s="24">
        <v>0</v>
      </c>
      <c r="AI40" s="41">
        <f t="shared" si="5"/>
        <v>908.14737603068352</v>
      </c>
      <c r="AJ40" s="41">
        <f t="shared" si="6"/>
        <v>95.320980995893478</v>
      </c>
    </row>
    <row r="41" spans="1:36" x14ac:dyDescent="0.25">
      <c r="A41" s="66"/>
      <c r="B41" s="20">
        <v>44080</v>
      </c>
      <c r="C41" s="24">
        <v>69.467544555664063</v>
      </c>
      <c r="D41" s="24">
        <v>29.962446540594101</v>
      </c>
      <c r="E41" s="24">
        <v>137.70335912704468</v>
      </c>
      <c r="F41" s="24">
        <v>853.19054126739502</v>
      </c>
      <c r="G41" s="24">
        <v>14.363140799105167</v>
      </c>
      <c r="H41" s="41">
        <f t="shared" si="0"/>
        <v>1104.687032289803</v>
      </c>
      <c r="I41" s="41">
        <f t="shared" si="1"/>
        <v>237.13335022330284</v>
      </c>
      <c r="K41" s="66"/>
      <c r="L41" s="7">
        <v>44080</v>
      </c>
      <c r="M41" s="14">
        <v>78.18145751953125</v>
      </c>
      <c r="N41" s="14">
        <v>4.7303163446485996E-3</v>
      </c>
      <c r="O41" s="14">
        <v>21.813814163208008</v>
      </c>
      <c r="P41" s="41">
        <f t="shared" si="2"/>
        <v>100.00000199908391</v>
      </c>
      <c r="R41" s="66"/>
      <c r="S41" s="7">
        <v>44080</v>
      </c>
      <c r="T41" s="24">
        <v>0.44046447146683931</v>
      </c>
      <c r="U41" s="24">
        <v>25.411702692508698</v>
      </c>
      <c r="V41" s="24">
        <v>135.88389754295349</v>
      </c>
      <c r="W41" s="24">
        <v>64.875148236751556</v>
      </c>
      <c r="X41" s="24">
        <v>14.363140799105167</v>
      </c>
      <c r="Y41" s="41">
        <f t="shared" si="3"/>
        <v>240.97435374278575</v>
      </c>
      <c r="Z41" s="41">
        <f t="shared" si="4"/>
        <v>161.73606470692903</v>
      </c>
      <c r="AB41" s="66"/>
      <c r="AC41" s="7">
        <v>44080</v>
      </c>
      <c r="AD41" s="24">
        <v>69.02708113193512</v>
      </c>
      <c r="AE41" s="24">
        <v>4.5507429167628288</v>
      </c>
      <c r="AF41" s="24">
        <v>1.7671969253569841</v>
      </c>
      <c r="AG41" s="24">
        <v>788.31541538238525</v>
      </c>
      <c r="AH41" s="24">
        <v>0</v>
      </c>
      <c r="AI41" s="41">
        <f t="shared" si="5"/>
        <v>863.66043635644019</v>
      </c>
      <c r="AJ41" s="41">
        <f t="shared" si="6"/>
        <v>75.345020974054933</v>
      </c>
    </row>
    <row r="42" spans="1:36" x14ac:dyDescent="0.25">
      <c r="A42" s="66"/>
      <c r="B42" s="20">
        <v>44108</v>
      </c>
      <c r="C42" s="24">
        <v>67.125082015991211</v>
      </c>
      <c r="D42" s="24">
        <v>34.299325197935104</v>
      </c>
      <c r="E42" s="24">
        <v>136.27676665782928</v>
      </c>
      <c r="F42" s="24">
        <v>830.74086904525757</v>
      </c>
      <c r="G42" s="24">
        <v>10.866341181099415</v>
      </c>
      <c r="H42" s="41">
        <f t="shared" si="0"/>
        <v>1079.3083840981126</v>
      </c>
      <c r="I42" s="41">
        <f t="shared" si="1"/>
        <v>237.7011738717556</v>
      </c>
      <c r="K42" s="66"/>
      <c r="L42" s="7">
        <v>44108</v>
      </c>
      <c r="M42" s="14">
        <v>77.592643737792969</v>
      </c>
      <c r="N42" s="14">
        <v>5.7727624662220478E-3</v>
      </c>
      <c r="O42" s="14">
        <v>22.401582717895508</v>
      </c>
      <c r="P42" s="41">
        <f t="shared" si="2"/>
        <v>99.999999218154699</v>
      </c>
      <c r="R42" s="66"/>
      <c r="S42" s="7">
        <v>44108</v>
      </c>
      <c r="T42" s="24">
        <v>0.43668347643688321</v>
      </c>
      <c r="U42" s="24">
        <v>30.0338976085186</v>
      </c>
      <c r="V42" s="24">
        <v>132.28927552700043</v>
      </c>
      <c r="W42" s="24">
        <v>68.155959248542786</v>
      </c>
      <c r="X42" s="24">
        <v>10.866341181099415</v>
      </c>
      <c r="Y42" s="41">
        <f t="shared" si="3"/>
        <v>241.78215704159811</v>
      </c>
      <c r="Z42" s="41">
        <f t="shared" si="4"/>
        <v>162.75985661195591</v>
      </c>
      <c r="AB42" s="66"/>
      <c r="AC42" s="7">
        <v>44108</v>
      </c>
      <c r="AD42" s="24">
        <v>66.688396036624908</v>
      </c>
      <c r="AE42" s="24">
        <v>4.2654271237552166</v>
      </c>
      <c r="AF42" s="24">
        <v>3.9251931011676788</v>
      </c>
      <c r="AG42" s="24">
        <v>762.5848650932312</v>
      </c>
      <c r="AH42" s="24">
        <v>0</v>
      </c>
      <c r="AI42" s="41">
        <f t="shared" si="5"/>
        <v>837.46388135477901</v>
      </c>
      <c r="AJ42" s="41">
        <f t="shared" si="6"/>
        <v>74.879016261547804</v>
      </c>
    </row>
    <row r="43" spans="1:36" x14ac:dyDescent="0.25">
      <c r="A43" s="66"/>
      <c r="B43" s="20">
        <v>44501</v>
      </c>
      <c r="C43" s="24">
        <v>67.221760749816895</v>
      </c>
      <c r="D43" s="24">
        <v>32.933905720710754</v>
      </c>
      <c r="E43" s="24">
        <v>151.61055326461792</v>
      </c>
      <c r="F43" s="24">
        <v>849.48676824569702</v>
      </c>
      <c r="G43" s="24">
        <v>9.9166100844740868</v>
      </c>
      <c r="H43" s="41">
        <f t="shared" si="0"/>
        <v>1111.1695980653167</v>
      </c>
      <c r="I43" s="41">
        <f t="shared" si="1"/>
        <v>251.76621973514557</v>
      </c>
      <c r="K43" s="66"/>
      <c r="L43" s="7">
        <v>44501</v>
      </c>
      <c r="M43" s="24">
        <v>77.139549255371094</v>
      </c>
      <c r="N43" s="24">
        <v>4.3186647235415876E-4</v>
      </c>
      <c r="O43" s="24">
        <v>22.860010147094727</v>
      </c>
      <c r="P43" s="41">
        <f t="shared" si="2"/>
        <v>99.999991268938174</v>
      </c>
      <c r="R43" s="66"/>
      <c r="S43" s="7">
        <v>44501</v>
      </c>
      <c r="T43" s="24">
        <v>0.13436276640277356</v>
      </c>
      <c r="U43" s="24">
        <v>25.070210918784142</v>
      </c>
      <c r="V43" s="24">
        <v>146.45470678806305</v>
      </c>
      <c r="W43" s="24">
        <v>72.437599301338196</v>
      </c>
      <c r="X43" s="24">
        <v>9.9166100844740868</v>
      </c>
      <c r="Y43" s="41">
        <f t="shared" si="3"/>
        <v>254.01348985906225</v>
      </c>
      <c r="Z43" s="41">
        <f t="shared" si="4"/>
        <v>171.65928047324996</v>
      </c>
      <c r="AB43" s="66"/>
      <c r="AC43" s="7">
        <v>44501</v>
      </c>
      <c r="AD43" s="24">
        <v>67.08739697933197</v>
      </c>
      <c r="AE43" s="24">
        <v>7.8636957332491875</v>
      </c>
      <c r="AF43" s="24">
        <v>5.1510501652956009</v>
      </c>
      <c r="AG43" s="24">
        <v>777.04912424087524</v>
      </c>
      <c r="AH43" s="24">
        <v>0</v>
      </c>
      <c r="AI43" s="41">
        <f t="shared" si="5"/>
        <v>857.151267118752</v>
      </c>
      <c r="AJ43" s="41">
        <f t="shared" si="6"/>
        <v>80.102142877876759</v>
      </c>
    </row>
    <row r="44" spans="1:36" x14ac:dyDescent="0.25">
      <c r="A44" s="66"/>
      <c r="B44" s="20">
        <v>44529</v>
      </c>
      <c r="C44" s="24">
        <v>64.540781080722809</v>
      </c>
      <c r="D44" s="24">
        <v>34.429818391799927</v>
      </c>
      <c r="E44" s="24">
        <v>165.90675711631775</v>
      </c>
      <c r="F44" s="24">
        <v>869.74209547042847</v>
      </c>
      <c r="G44" s="24">
        <v>5.0756535492837429</v>
      </c>
      <c r="H44" s="41">
        <f t="shared" si="0"/>
        <v>1139.6951056085527</v>
      </c>
      <c r="I44" s="41">
        <f t="shared" si="1"/>
        <v>264.87735658884048</v>
      </c>
      <c r="K44" s="66"/>
      <c r="L44" s="7">
        <v>44529</v>
      </c>
      <c r="M44" s="24">
        <v>76.377220153808594</v>
      </c>
      <c r="N44" s="24">
        <v>4.2207963997498155E-4</v>
      </c>
      <c r="O44" s="24">
        <v>23.622358322143555</v>
      </c>
      <c r="P44" s="41">
        <f t="shared" si="2"/>
        <v>100.00000055559212</v>
      </c>
      <c r="R44" s="66"/>
      <c r="S44" s="7">
        <v>44529</v>
      </c>
      <c r="T44" s="24">
        <v>4.8262090786010958E-3</v>
      </c>
      <c r="U44" s="24">
        <v>27.53436379134655</v>
      </c>
      <c r="V44" s="24">
        <v>160.28867661952972</v>
      </c>
      <c r="W44" s="24">
        <v>76.319359242916107</v>
      </c>
      <c r="X44" s="24">
        <v>5.0756535492837429</v>
      </c>
      <c r="Y44" s="41">
        <f t="shared" si="3"/>
        <v>269.22287941215473</v>
      </c>
      <c r="Z44" s="41">
        <f t="shared" si="4"/>
        <v>187.82786661995488</v>
      </c>
      <c r="AB44" s="66"/>
      <c r="AC44" s="7">
        <v>44529</v>
      </c>
      <c r="AD44" s="24">
        <v>64.535953104496002</v>
      </c>
      <c r="AE44" s="24">
        <v>6.8954536691308022</v>
      </c>
      <c r="AF44" s="24">
        <v>5.6132716126739979</v>
      </c>
      <c r="AG44" s="24">
        <v>793.42275857925415</v>
      </c>
      <c r="AH44" s="24">
        <v>0</v>
      </c>
      <c r="AI44" s="41">
        <f t="shared" si="5"/>
        <v>870.46743696555495</v>
      </c>
      <c r="AJ44" s="41">
        <f t="shared" si="6"/>
        <v>77.044678386300802</v>
      </c>
    </row>
    <row r="45" spans="1:36" x14ac:dyDescent="0.25">
      <c r="A45" s="66"/>
      <c r="B45" s="20">
        <v>44557</v>
      </c>
      <c r="C45" s="17">
        <v>79.024530947208405</v>
      </c>
      <c r="D45" s="24">
        <v>35.095050930976868</v>
      </c>
      <c r="E45" s="14">
        <v>183.95088613033295</v>
      </c>
      <c r="F45" s="14">
        <v>919.52669620513916</v>
      </c>
      <c r="G45" s="24">
        <v>6.3917078077793121</v>
      </c>
      <c r="H45" s="41">
        <f t="shared" si="0"/>
        <v>1223.9888720214367</v>
      </c>
      <c r="I45" s="41">
        <f t="shared" si="1"/>
        <v>298.07046800851822</v>
      </c>
      <c r="K45" s="66"/>
      <c r="L45" s="7">
        <v>44557</v>
      </c>
      <c r="M45" s="17">
        <v>76.362197875976563</v>
      </c>
      <c r="N45" s="17">
        <v>1.3036695600021631E-4</v>
      </c>
      <c r="O45" s="17">
        <v>23.637670516967773</v>
      </c>
      <c r="P45" s="41">
        <f t="shared" si="2"/>
        <v>99.999998759900336</v>
      </c>
      <c r="R45" s="66"/>
      <c r="S45" s="7">
        <v>44557</v>
      </c>
      <c r="T45" s="27">
        <v>9.6769263109308667E-3</v>
      </c>
      <c r="U45" s="24">
        <v>26.786953210830688</v>
      </c>
      <c r="V45" s="27">
        <v>179.14082109928131</v>
      </c>
      <c r="W45" s="28">
        <v>76.993286609649658</v>
      </c>
      <c r="X45" s="24">
        <v>6.3917078077793121</v>
      </c>
      <c r="Y45" s="41">
        <f t="shared" si="3"/>
        <v>289.3224456538519</v>
      </c>
      <c r="Z45" s="41">
        <f t="shared" si="4"/>
        <v>205.93745123642293</v>
      </c>
      <c r="AB45" s="66"/>
      <c r="AC45" s="7">
        <v>44557</v>
      </c>
      <c r="AD45" s="14">
        <v>79.014852643013</v>
      </c>
      <c r="AE45" s="24">
        <v>8.3080967888236046</v>
      </c>
      <c r="AF45" s="14">
        <v>4.8084608279168606</v>
      </c>
      <c r="AG45" s="14">
        <v>842.5334095954895</v>
      </c>
      <c r="AH45" s="24">
        <v>0</v>
      </c>
      <c r="AI45" s="41">
        <f t="shared" si="5"/>
        <v>934.66481985524297</v>
      </c>
      <c r="AJ45" s="41">
        <f t="shared" si="6"/>
        <v>92.131410259753466</v>
      </c>
    </row>
    <row r="46" spans="1:36" x14ac:dyDescent="0.25">
      <c r="A46" s="66">
        <v>2021</v>
      </c>
      <c r="B46" s="20">
        <v>44220</v>
      </c>
      <c r="C46" s="28">
        <v>76.213903725147247</v>
      </c>
      <c r="D46" s="28">
        <v>36.289703100919724</v>
      </c>
      <c r="E46" s="28">
        <v>195.94758749008179</v>
      </c>
      <c r="F46" s="28">
        <v>941.47557020187378</v>
      </c>
      <c r="G46" s="24">
        <v>3.5007789265364408</v>
      </c>
      <c r="H46" s="41">
        <f t="shared" si="0"/>
        <v>1253.427543444559</v>
      </c>
      <c r="I46" s="41">
        <f t="shared" si="1"/>
        <v>308.45119431614876</v>
      </c>
      <c r="K46" s="66">
        <v>2021</v>
      </c>
      <c r="L46" s="20">
        <v>44220</v>
      </c>
      <c r="M46" s="27">
        <v>75.735191345214844</v>
      </c>
      <c r="N46" s="27">
        <v>1.3100072101224214E-4</v>
      </c>
      <c r="O46" s="27">
        <v>24.264678955078125</v>
      </c>
      <c r="P46" s="41">
        <f t="shared" si="2"/>
        <v>100.00000130101398</v>
      </c>
      <c r="R46" s="66">
        <v>2021</v>
      </c>
      <c r="S46" s="20">
        <v>44220</v>
      </c>
      <c r="T46" s="27">
        <v>0</v>
      </c>
      <c r="U46" s="27">
        <v>27.263468131422997</v>
      </c>
      <c r="V46" s="27">
        <v>192.85070896148682</v>
      </c>
      <c r="W46" s="27">
        <v>80.525197088718414</v>
      </c>
      <c r="X46" s="24">
        <v>3.5007789265364408</v>
      </c>
      <c r="Y46" s="41">
        <f t="shared" si="3"/>
        <v>304.14015310816467</v>
      </c>
      <c r="Z46" s="41">
        <f t="shared" si="4"/>
        <v>220.11417709290981</v>
      </c>
      <c r="AB46" s="66">
        <v>2021</v>
      </c>
      <c r="AC46" s="20">
        <v>44220</v>
      </c>
      <c r="AD46" s="27">
        <v>76.213903725147247</v>
      </c>
      <c r="AE46" s="27">
        <v>9.0262340381741524</v>
      </c>
      <c r="AF46" s="27">
        <v>3.0952345114201307</v>
      </c>
      <c r="AG46" s="27">
        <v>860.95035076141357</v>
      </c>
      <c r="AH46" s="24">
        <v>0</v>
      </c>
      <c r="AI46" s="41">
        <f t="shared" si="5"/>
        <v>949.2857230361551</v>
      </c>
      <c r="AJ46" s="41">
        <f t="shared" si="6"/>
        <v>88.33537227474153</v>
      </c>
    </row>
    <row r="47" spans="1:36" x14ac:dyDescent="0.25">
      <c r="A47" s="66"/>
      <c r="B47" s="20">
        <v>44248</v>
      </c>
      <c r="C47" s="28">
        <v>75.68533718585968</v>
      </c>
      <c r="D47" s="28">
        <v>40.955021977424622</v>
      </c>
      <c r="E47" s="28">
        <v>176.73251032829285</v>
      </c>
      <c r="F47" s="28">
        <v>946.39521837234497</v>
      </c>
      <c r="G47" s="24">
        <v>5.7684448547661304</v>
      </c>
      <c r="H47" s="41">
        <f t="shared" si="0"/>
        <v>1245.5365327186882</v>
      </c>
      <c r="I47" s="41">
        <f t="shared" si="1"/>
        <v>293.37286949157715</v>
      </c>
      <c r="K47" s="66"/>
      <c r="L47" s="20">
        <v>44248</v>
      </c>
      <c r="M47" s="27">
        <v>76.668693542480469</v>
      </c>
      <c r="N47" s="27">
        <v>2.6541046099737287E-4</v>
      </c>
      <c r="O47" s="27">
        <v>23.33104133605957</v>
      </c>
      <c r="P47" s="41">
        <f t="shared" si="2"/>
        <v>100.00000028900104</v>
      </c>
      <c r="R47" s="66"/>
      <c r="S47" s="20">
        <v>44248</v>
      </c>
      <c r="T47" s="27">
        <v>4.9638397285889369E-3</v>
      </c>
      <c r="U47" s="27">
        <v>32.551690936088562</v>
      </c>
      <c r="V47" s="27">
        <v>174.12078380584717</v>
      </c>
      <c r="W47" s="27">
        <v>78.150749206542969</v>
      </c>
      <c r="X47" s="24">
        <v>5.7684448547661304</v>
      </c>
      <c r="Y47" s="41">
        <f t="shared" si="3"/>
        <v>290.59663264297342</v>
      </c>
      <c r="Z47" s="41">
        <f t="shared" si="4"/>
        <v>206.67743858166432</v>
      </c>
      <c r="AB47" s="66"/>
      <c r="AC47" s="20">
        <v>44248</v>
      </c>
      <c r="AD47" s="27">
        <v>75.680375099182129</v>
      </c>
      <c r="AE47" s="27">
        <v>8.4033310413360596</v>
      </c>
      <c r="AF47" s="27">
        <v>2.6084203273057938</v>
      </c>
      <c r="AG47" s="27">
        <v>868.244469165802</v>
      </c>
      <c r="AH47" s="24">
        <v>0</v>
      </c>
      <c r="AI47" s="41">
        <f t="shared" si="5"/>
        <v>954.93659563362598</v>
      </c>
      <c r="AJ47" s="41">
        <f t="shared" si="6"/>
        <v>86.692126467823982</v>
      </c>
    </row>
    <row r="48" spans="1:36" x14ac:dyDescent="0.25">
      <c r="A48" s="66"/>
      <c r="B48" s="20">
        <v>44276</v>
      </c>
      <c r="C48" s="28">
        <v>77.258102595806122</v>
      </c>
      <c r="D48" s="28">
        <v>31.007777899503708</v>
      </c>
      <c r="E48" s="28">
        <v>165.24225473403931</v>
      </c>
      <c r="F48" s="28">
        <v>946.44367694854736</v>
      </c>
      <c r="G48" s="24">
        <v>5.8960746973752975</v>
      </c>
      <c r="H48" s="41">
        <f t="shared" si="0"/>
        <v>1225.8478868752718</v>
      </c>
      <c r="I48" s="41">
        <f t="shared" si="1"/>
        <v>273.50813522934914</v>
      </c>
      <c r="K48" s="66"/>
      <c r="L48" s="20">
        <v>44276</v>
      </c>
      <c r="M48" s="27">
        <v>78.675651550292969</v>
      </c>
      <c r="N48" s="27">
        <v>1.3519189087674022E-4</v>
      </c>
      <c r="O48" s="27">
        <v>21.324211120605469</v>
      </c>
      <c r="P48" s="41">
        <f t="shared" si="2"/>
        <v>99.999997862789314</v>
      </c>
      <c r="R48" s="66"/>
      <c r="S48" s="20">
        <v>44276</v>
      </c>
      <c r="T48" s="27">
        <v>0</v>
      </c>
      <c r="U48" s="27">
        <v>21.744996309280396</v>
      </c>
      <c r="V48" s="27">
        <v>163.18054497241974</v>
      </c>
      <c r="W48" s="27">
        <v>70.580758154392242</v>
      </c>
      <c r="X48" s="24">
        <v>5.8960746973752975</v>
      </c>
      <c r="Y48" s="41">
        <f t="shared" si="3"/>
        <v>261.40237413346767</v>
      </c>
      <c r="Z48" s="41">
        <f t="shared" si="4"/>
        <v>184.92554128170013</v>
      </c>
      <c r="AB48" s="66"/>
      <c r="AC48" s="20">
        <v>44276</v>
      </c>
      <c r="AD48" s="27">
        <v>77.258102595806122</v>
      </c>
      <c r="AE48" s="27">
        <v>9.2627815902233124</v>
      </c>
      <c r="AF48" s="27">
        <v>2.0600466523319483</v>
      </c>
      <c r="AG48" s="27">
        <v>875.86289644241333</v>
      </c>
      <c r="AH48" s="24">
        <v>0</v>
      </c>
      <c r="AI48" s="41">
        <f>SUM(AD48:AH48)</f>
        <v>964.44382728077471</v>
      </c>
      <c r="AJ48" s="41">
        <f>SUM(AD48:AF48)</f>
        <v>88.580930838361382</v>
      </c>
    </row>
    <row r="49" spans="1:36" x14ac:dyDescent="0.25">
      <c r="A49" s="66"/>
      <c r="B49" s="20">
        <v>44304</v>
      </c>
      <c r="C49" s="28">
        <v>93.37993711233139</v>
      </c>
      <c r="D49" s="28">
        <v>27.954353019595146</v>
      </c>
      <c r="E49" s="28">
        <v>134.19274985790253</v>
      </c>
      <c r="F49" s="28">
        <v>925.78339576721191</v>
      </c>
      <c r="G49" s="24">
        <v>7.6562385074794292</v>
      </c>
      <c r="H49" s="41">
        <f t="shared" si="0"/>
        <v>1188.9666742645204</v>
      </c>
      <c r="I49" s="41">
        <f t="shared" si="1"/>
        <v>255.52703998982906</v>
      </c>
      <c r="K49" s="66"/>
      <c r="L49" s="20">
        <v>44304</v>
      </c>
      <c r="M49" s="27">
        <v>80.332893371582031</v>
      </c>
      <c r="N49" s="27">
        <v>1.1126309400424361E-3</v>
      </c>
      <c r="O49" s="27">
        <v>19.665990829467773</v>
      </c>
      <c r="P49" s="41">
        <f t="shared" si="2"/>
        <v>99.999996831989847</v>
      </c>
      <c r="R49" s="66"/>
      <c r="S49" s="20">
        <v>44304</v>
      </c>
      <c r="T49" s="27">
        <v>0.3504105843603611</v>
      </c>
      <c r="U49" s="27">
        <v>22.419245913624763</v>
      </c>
      <c r="V49" s="27">
        <v>132.76024162769318</v>
      </c>
      <c r="W49" s="27">
        <v>70.635959506034851</v>
      </c>
      <c r="X49" s="24">
        <v>7.6562385074794292</v>
      </c>
      <c r="Y49" s="41">
        <f t="shared" si="3"/>
        <v>233.82209613919258</v>
      </c>
      <c r="Z49" s="41">
        <f t="shared" si="4"/>
        <v>155.5298981256783</v>
      </c>
      <c r="AB49" s="66"/>
      <c r="AC49" s="20">
        <v>44304</v>
      </c>
      <c r="AD49" s="27">
        <v>93.029528856277466</v>
      </c>
      <c r="AE49" s="27">
        <v>5.5351071059703827</v>
      </c>
      <c r="AF49" s="27">
        <v>1.4192750677466393</v>
      </c>
      <c r="AG49" s="27">
        <v>855.14742136001587</v>
      </c>
      <c r="AH49" s="24">
        <v>0</v>
      </c>
      <c r="AI49" s="41">
        <f t="shared" ref="AI49:AI50" si="7">SUM(AD49:AH49)</f>
        <v>955.13133239001036</v>
      </c>
      <c r="AJ49" s="41">
        <f t="shared" ref="AJ49:AJ50" si="8">SUM(AD49:AF49)</f>
        <v>99.983911029994488</v>
      </c>
    </row>
    <row r="50" spans="1:36" x14ac:dyDescent="0.25">
      <c r="A50" s="66"/>
      <c r="B50" s="20">
        <v>44332</v>
      </c>
      <c r="C50" s="28">
        <v>82.656987011432648</v>
      </c>
      <c r="D50" s="28">
        <v>18.601920455694199</v>
      </c>
      <c r="E50" s="28">
        <v>156.02855384349823</v>
      </c>
      <c r="F50" s="28">
        <v>945.84763050079346</v>
      </c>
      <c r="G50" s="24">
        <v>5.4456577636301517</v>
      </c>
      <c r="H50" s="41">
        <f t="shared" si="0"/>
        <v>1208.5807495750487</v>
      </c>
      <c r="I50" s="41">
        <f t="shared" si="1"/>
        <v>257.28746131062508</v>
      </c>
      <c r="K50" s="66"/>
      <c r="L50" s="20">
        <v>44332</v>
      </c>
      <c r="M50" s="27">
        <v>79.642166137695313</v>
      </c>
      <c r="N50" s="27">
        <v>8.1483542453497648E-4</v>
      </c>
      <c r="O50" s="27">
        <v>20.357017517089844</v>
      </c>
      <c r="P50" s="41">
        <f t="shared" si="2"/>
        <v>99.999998490209691</v>
      </c>
      <c r="R50" s="66"/>
      <c r="S50" s="20">
        <v>44332</v>
      </c>
      <c r="T50" s="27">
        <v>0.24043918529059738</v>
      </c>
      <c r="U50" s="27">
        <v>14.409809373319149</v>
      </c>
      <c r="V50" s="27">
        <v>154.364213347435</v>
      </c>
      <c r="W50" s="27">
        <v>71.570873260498047</v>
      </c>
      <c r="X50" s="24">
        <v>5.4456577636301517</v>
      </c>
      <c r="Y50" s="41">
        <f t="shared" si="3"/>
        <v>246.03099293017294</v>
      </c>
      <c r="Z50" s="41">
        <f t="shared" si="4"/>
        <v>169.01446190604474</v>
      </c>
      <c r="AB50" s="66"/>
      <c r="AC50" s="20">
        <v>44332</v>
      </c>
      <c r="AD50" s="27">
        <v>82.416549324989319</v>
      </c>
      <c r="AE50" s="27">
        <v>4.1921106167137623</v>
      </c>
      <c r="AF50" s="27">
        <v>1.6544909449294209</v>
      </c>
      <c r="AG50" s="27">
        <v>874.27675724029541</v>
      </c>
      <c r="AH50" s="24">
        <v>0</v>
      </c>
      <c r="AI50" s="41">
        <f t="shared" si="7"/>
        <v>962.53990812692791</v>
      </c>
      <c r="AJ50" s="41">
        <f t="shared" si="8"/>
        <v>88.263150886632502</v>
      </c>
    </row>
    <row r="51" spans="1:36" s="2" customFormat="1" x14ac:dyDescent="0.25">
      <c r="A51" s="66"/>
      <c r="B51" s="20">
        <v>44360</v>
      </c>
      <c r="C51" s="27">
        <v>76.366335153579712</v>
      </c>
      <c r="D51" s="27">
        <v>31.861584633588791</v>
      </c>
      <c r="E51" s="27">
        <v>172.86519706249237</v>
      </c>
      <c r="F51" s="27">
        <v>923.42805862426758</v>
      </c>
      <c r="G51" s="24">
        <v>5.8795143850147724</v>
      </c>
      <c r="H51" s="41">
        <f t="shared" si="0"/>
        <v>1210.4006898589432</v>
      </c>
      <c r="I51" s="41">
        <f>SUM(C51:E51)</f>
        <v>281.09311684966087</v>
      </c>
      <c r="K51" s="66"/>
      <c r="L51" s="7">
        <v>44360</v>
      </c>
      <c r="M51" s="27">
        <v>77.17041015625</v>
      </c>
      <c r="N51" s="27">
        <v>1.4767135726287961E-3</v>
      </c>
      <c r="O51" s="27">
        <v>22.82811164855957</v>
      </c>
      <c r="P51" s="41">
        <f t="shared" si="2"/>
        <v>99.999998518382199</v>
      </c>
      <c r="R51" s="66"/>
      <c r="S51" s="7">
        <v>44360</v>
      </c>
      <c r="T51" s="27">
        <v>0.15696983609814197</v>
      </c>
      <c r="U51" s="27">
        <v>26.100447401404381</v>
      </c>
      <c r="V51" s="27">
        <v>172.04295098781586</v>
      </c>
      <c r="W51" s="27">
        <v>72.131745517253876</v>
      </c>
      <c r="X51" s="24">
        <v>5.8795143850147724</v>
      </c>
      <c r="Y51" s="41">
        <f t="shared" ref="Y51:Y61" si="9">SUM(T51:X51)</f>
        <v>276.31162812758703</v>
      </c>
      <c r="Z51" s="41">
        <f t="shared" ref="Z51:Z61" si="10">SUM(T51:V51)</f>
        <v>198.30036822531838</v>
      </c>
      <c r="AB51" s="66"/>
      <c r="AC51" s="7">
        <v>44360</v>
      </c>
      <c r="AD51" s="27">
        <v>76.209366321563721</v>
      </c>
      <c r="AE51" s="27">
        <v>5.7611363008618355</v>
      </c>
      <c r="AF51" s="27">
        <v>0.804364331997931</v>
      </c>
      <c r="AG51" s="27">
        <v>851.29630565643311</v>
      </c>
      <c r="AH51" s="24">
        <v>0</v>
      </c>
      <c r="AI51" s="41">
        <f t="shared" ref="AI51:AI61" si="11">SUM(AD51:AH51)</f>
        <v>934.07117261085659</v>
      </c>
      <c r="AJ51" s="41">
        <f t="shared" ref="AJ51:AJ61" si="12">SUM(AD51:AF51)</f>
        <v>82.774866954423487</v>
      </c>
    </row>
    <row r="52" spans="1:36" s="2" customFormat="1" x14ac:dyDescent="0.25">
      <c r="A52" s="66"/>
      <c r="B52" s="20">
        <v>44388</v>
      </c>
      <c r="C52" s="27">
        <v>75.751066207885742</v>
      </c>
      <c r="D52" s="27">
        <v>32.681785523891449</v>
      </c>
      <c r="E52" s="27">
        <v>195.22111117839813</v>
      </c>
      <c r="F52" s="27">
        <v>996.33830785751343</v>
      </c>
      <c r="G52" s="24">
        <v>7.2150337509810925</v>
      </c>
      <c r="H52" s="41">
        <f t="shared" si="0"/>
        <v>1307.2073045186698</v>
      </c>
      <c r="I52" s="41">
        <f t="shared" ref="I52:I61" si="13">SUM(C52:E52)</f>
        <v>303.65396291017532</v>
      </c>
      <c r="K52" s="66"/>
      <c r="L52" s="7">
        <v>44388</v>
      </c>
      <c r="M52" s="27">
        <v>76.83050537109375</v>
      </c>
      <c r="N52" s="27">
        <v>1.0891524143517017E-3</v>
      </c>
      <c r="O52" s="27">
        <v>23.168403625488281</v>
      </c>
      <c r="P52" s="41">
        <f t="shared" si="2"/>
        <v>99.999998148996383</v>
      </c>
      <c r="R52" s="66"/>
      <c r="S52" s="7">
        <v>44388</v>
      </c>
      <c r="T52" s="27">
        <v>8.6388936324510723E-2</v>
      </c>
      <c r="U52" s="27">
        <v>28.110064566135406</v>
      </c>
      <c r="V52" s="27">
        <v>192.89065897464752</v>
      </c>
      <c r="W52" s="27">
        <v>74.556946754455566</v>
      </c>
      <c r="X52" s="24">
        <v>7.2150337509810925</v>
      </c>
      <c r="Y52" s="41">
        <f t="shared" si="9"/>
        <v>302.8590929825441</v>
      </c>
      <c r="Z52" s="41">
        <f t="shared" si="10"/>
        <v>221.08711247710744</v>
      </c>
      <c r="AB52" s="66"/>
      <c r="AC52" s="7">
        <v>44388</v>
      </c>
      <c r="AD52" s="27">
        <v>75.66467672586441</v>
      </c>
      <c r="AE52" s="27">
        <v>4.5717209577560425</v>
      </c>
      <c r="AF52" s="27">
        <v>2.316219499334693</v>
      </c>
      <c r="AG52" s="27">
        <v>921.78136110305786</v>
      </c>
      <c r="AH52" s="24">
        <v>0</v>
      </c>
      <c r="AI52" s="41">
        <f t="shared" si="11"/>
        <v>1004.333978286013</v>
      </c>
      <c r="AJ52" s="41">
        <f t="shared" si="12"/>
        <v>82.552617182955146</v>
      </c>
    </row>
    <row r="53" spans="1:36" s="2" customFormat="1" x14ac:dyDescent="0.25">
      <c r="A53" s="66"/>
      <c r="B53" s="20">
        <v>44416</v>
      </c>
      <c r="C53" s="27">
        <v>70.900470018386841</v>
      </c>
      <c r="D53" s="27">
        <v>23.050619289278984</v>
      </c>
      <c r="E53" s="27">
        <v>166.43606126308441</v>
      </c>
      <c r="F53" s="27">
        <v>1007.307767868042</v>
      </c>
      <c r="G53" s="24">
        <v>8.6251487955451012</v>
      </c>
      <c r="H53" s="41">
        <f t="shared" si="0"/>
        <v>1276.3200672343373</v>
      </c>
      <c r="I53" s="41">
        <f t="shared" si="13"/>
        <v>260.38715057075024</v>
      </c>
      <c r="K53" s="66"/>
      <c r="L53" s="7">
        <v>44416</v>
      </c>
      <c r="M53" s="27">
        <v>78.730903625488281</v>
      </c>
      <c r="N53" s="27">
        <v>1.2405149755068123E-4</v>
      </c>
      <c r="O53" s="27">
        <v>21.268974304199219</v>
      </c>
      <c r="P53" s="41">
        <f t="shared" si="2"/>
        <v>100.00000198118505</v>
      </c>
      <c r="R53" s="66"/>
      <c r="S53" s="7">
        <v>44416</v>
      </c>
      <c r="T53" s="27">
        <v>7.6019023254048079E-2</v>
      </c>
      <c r="U53" s="27">
        <v>20.106129348278046</v>
      </c>
      <c r="V53" s="27">
        <v>165.07540643215179</v>
      </c>
      <c r="W53" s="27">
        <v>77.577464282512665</v>
      </c>
      <c r="X53" s="24">
        <v>8.6251487955451012</v>
      </c>
      <c r="Y53" s="41">
        <f t="shared" si="9"/>
        <v>271.46016788174165</v>
      </c>
      <c r="Z53" s="41">
        <f t="shared" si="10"/>
        <v>185.25755480368389</v>
      </c>
      <c r="AB53" s="66"/>
      <c r="AC53" s="7">
        <v>44416</v>
      </c>
      <c r="AD53" s="27">
        <v>70.824451744556427</v>
      </c>
      <c r="AE53" s="27">
        <v>2.944490872323513</v>
      </c>
      <c r="AF53" s="27">
        <v>1.3590652961283922</v>
      </c>
      <c r="AG53" s="27">
        <v>929.73029613494873</v>
      </c>
      <c r="AH53" s="24">
        <v>0</v>
      </c>
      <c r="AI53" s="41">
        <f t="shared" si="11"/>
        <v>1004.8583040479571</v>
      </c>
      <c r="AJ53" s="41">
        <f t="shared" si="12"/>
        <v>75.128007913008332</v>
      </c>
    </row>
    <row r="54" spans="1:36" s="2" customFormat="1" x14ac:dyDescent="0.25">
      <c r="A54" s="66"/>
      <c r="B54" s="20">
        <v>44444</v>
      </c>
      <c r="C54" s="27">
        <v>25.457229465246201</v>
      </c>
      <c r="D54" s="27">
        <v>12.100209482014179</v>
      </c>
      <c r="E54" s="27">
        <v>131.87387585639954</v>
      </c>
      <c r="F54" s="27">
        <v>963.90026807785034</v>
      </c>
      <c r="G54" s="24">
        <v>7.3742717504501343</v>
      </c>
      <c r="H54" s="41">
        <f t="shared" si="0"/>
        <v>1140.7058546319604</v>
      </c>
      <c r="I54" s="41">
        <f t="shared" si="13"/>
        <v>169.43131480365992</v>
      </c>
      <c r="K54" s="66"/>
      <c r="L54" s="7">
        <v>44444</v>
      </c>
      <c r="M54" s="27">
        <v>79.903152465820313</v>
      </c>
      <c r="N54" s="27">
        <v>4.155279602855444E-4</v>
      </c>
      <c r="O54" s="27">
        <v>20.096427917480469</v>
      </c>
      <c r="P54" s="41">
        <f t="shared" si="2"/>
        <v>99.999995911261067</v>
      </c>
      <c r="R54" s="66"/>
      <c r="S54" s="7">
        <v>44444</v>
      </c>
      <c r="T54" s="27">
        <v>3.1227333238348365E-2</v>
      </c>
      <c r="U54" s="27">
        <v>11.377668939530849</v>
      </c>
      <c r="V54" s="27">
        <v>131.81091845035553</v>
      </c>
      <c r="W54" s="27">
        <v>78.647054731845856</v>
      </c>
      <c r="X54" s="24">
        <v>7.3742717504501343</v>
      </c>
      <c r="Y54" s="41">
        <f t="shared" si="9"/>
        <v>229.24114120542072</v>
      </c>
      <c r="Z54" s="41">
        <f t="shared" si="10"/>
        <v>143.21981472312473</v>
      </c>
      <c r="AB54" s="66"/>
      <c r="AC54" s="7">
        <v>44444</v>
      </c>
      <c r="AD54" s="27">
        <v>25.426002219319344</v>
      </c>
      <c r="AE54" s="27">
        <v>0.72253996040672064</v>
      </c>
      <c r="AF54" s="27">
        <v>5.8217516198055819E-2</v>
      </c>
      <c r="AG54" s="27">
        <v>885.2531909942627</v>
      </c>
      <c r="AH54" s="24">
        <v>0</v>
      </c>
      <c r="AI54" s="41">
        <f t="shared" si="11"/>
        <v>911.45995069018682</v>
      </c>
      <c r="AJ54" s="41">
        <f t="shared" si="12"/>
        <v>26.20675969592412</v>
      </c>
    </row>
    <row r="55" spans="1:36" s="2" customFormat="1" x14ac:dyDescent="0.25">
      <c r="A55" s="66"/>
      <c r="B55" s="20">
        <v>44837</v>
      </c>
      <c r="C55" s="27">
        <v>9.7571965306997299</v>
      </c>
      <c r="D55" s="27">
        <v>14.401168562471867</v>
      </c>
      <c r="E55" s="27">
        <v>120.56712061166763</v>
      </c>
      <c r="F55" s="27">
        <v>873.13038110733032</v>
      </c>
      <c r="G55" s="24">
        <v>8.3139399066567421</v>
      </c>
      <c r="H55" s="41">
        <f t="shared" si="0"/>
        <v>1026.1698067188263</v>
      </c>
      <c r="I55" s="41">
        <f t="shared" si="13"/>
        <v>144.72548570483923</v>
      </c>
      <c r="K55" s="66"/>
      <c r="L55" s="7">
        <v>44837</v>
      </c>
      <c r="M55" s="27">
        <v>79.965225219726563</v>
      </c>
      <c r="N55" s="27">
        <v>1.555127528263256E-4</v>
      </c>
      <c r="O55" s="27">
        <v>20.034612655639648</v>
      </c>
      <c r="P55" s="41">
        <f t="shared" si="2"/>
        <v>99.999993388119037</v>
      </c>
      <c r="R55" s="66"/>
      <c r="S55" s="7">
        <v>44837</v>
      </c>
      <c r="T55" s="27">
        <v>2.2016205548425205E-2</v>
      </c>
      <c r="U55" s="27">
        <v>14.401168562471867</v>
      </c>
      <c r="V55" s="27">
        <v>120.52227556705475</v>
      </c>
      <c r="W55" s="27">
        <v>62.329746782779694</v>
      </c>
      <c r="X55" s="24">
        <v>8.3139399066567421</v>
      </c>
      <c r="Y55" s="41">
        <f t="shared" si="9"/>
        <v>205.58914702451148</v>
      </c>
      <c r="Z55" s="41">
        <f t="shared" si="10"/>
        <v>134.94546033507504</v>
      </c>
      <c r="AB55" s="66"/>
      <c r="AC55" s="7">
        <v>44837</v>
      </c>
      <c r="AD55" s="27">
        <v>9.73518006503582</v>
      </c>
      <c r="AE55" s="27">
        <v>0</v>
      </c>
      <c r="AF55" s="27">
        <v>4.3244603148195893E-2</v>
      </c>
      <c r="AG55" s="27">
        <v>810.80061197280884</v>
      </c>
      <c r="AH55" s="24">
        <v>0</v>
      </c>
      <c r="AI55" s="41">
        <f t="shared" si="11"/>
        <v>820.57903664099285</v>
      </c>
      <c r="AJ55" s="41">
        <f t="shared" si="12"/>
        <v>9.7784246681840159</v>
      </c>
    </row>
    <row r="56" spans="1:36" s="2" customFormat="1" x14ac:dyDescent="0.25">
      <c r="A56" s="66"/>
      <c r="B56" s="20">
        <v>44865</v>
      </c>
      <c r="C56" s="27">
        <v>8.6927376687526703</v>
      </c>
      <c r="D56" s="27">
        <v>16.396135091781616</v>
      </c>
      <c r="E56" s="27">
        <v>122.9686439037323</v>
      </c>
      <c r="F56" s="27">
        <v>893.01586151123047</v>
      </c>
      <c r="G56" s="24">
        <v>8.012017235159874</v>
      </c>
      <c r="H56" s="41">
        <f t="shared" si="0"/>
        <v>1049.0853954106569</v>
      </c>
      <c r="I56" s="41">
        <f t="shared" si="13"/>
        <v>148.05751666426659</v>
      </c>
      <c r="K56" s="66"/>
      <c r="L56" s="20">
        <v>44865</v>
      </c>
      <c r="M56" s="27">
        <v>79.713211059570313</v>
      </c>
      <c r="N56" s="27">
        <v>1.5413426444865763E-4</v>
      </c>
      <c r="O56" s="47">
        <v>20.286640167236328</v>
      </c>
      <c r="P56" s="41">
        <f t="shared" si="2"/>
        <v>100.00000536107109</v>
      </c>
      <c r="R56" s="66"/>
      <c r="S56" s="20">
        <v>44865</v>
      </c>
      <c r="T56" s="27">
        <v>3.9282122088479809E-3</v>
      </c>
      <c r="U56" s="27">
        <v>16.396135091781616</v>
      </c>
      <c r="V56" s="27">
        <v>122.93644994497299</v>
      </c>
      <c r="W56" s="27">
        <v>65.47565758228302</v>
      </c>
      <c r="X56" s="24">
        <v>8.012017235159874</v>
      </c>
      <c r="Y56" s="41">
        <f t="shared" si="9"/>
        <v>212.82418806640635</v>
      </c>
      <c r="Z56" s="41">
        <f t="shared" si="10"/>
        <v>139.33651324896346</v>
      </c>
      <c r="AB56" s="66"/>
      <c r="AC56" s="20">
        <v>44865</v>
      </c>
      <c r="AD56" s="27">
        <v>8.6888093501329422</v>
      </c>
      <c r="AE56" s="27">
        <v>0</v>
      </c>
      <c r="AF56" s="27">
        <v>3.057845970033668E-2</v>
      </c>
      <c r="AG56" s="27">
        <v>827.54021883010864</v>
      </c>
      <c r="AH56" s="24">
        <v>0</v>
      </c>
      <c r="AI56" s="41">
        <f t="shared" si="11"/>
        <v>836.25960663994192</v>
      </c>
      <c r="AJ56" s="41">
        <f t="shared" si="12"/>
        <v>8.7193878098332789</v>
      </c>
    </row>
    <row r="57" spans="1:36" s="2" customFormat="1" x14ac:dyDescent="0.25">
      <c r="A57" s="66"/>
      <c r="B57" s="20">
        <v>44893</v>
      </c>
      <c r="C57" s="27">
        <v>10.720537975430489</v>
      </c>
      <c r="D57" s="27">
        <v>13.708559796214104</v>
      </c>
      <c r="E57" s="27">
        <v>117.58005619049072</v>
      </c>
      <c r="F57" s="27">
        <v>877.21085548400879</v>
      </c>
      <c r="G57" s="24">
        <v>6.1048660427331924</v>
      </c>
      <c r="H57" s="41">
        <f t="shared" si="0"/>
        <v>1025.3248754888773</v>
      </c>
      <c r="I57" s="41">
        <f t="shared" si="13"/>
        <v>142.00915396213531</v>
      </c>
      <c r="K57" s="66"/>
      <c r="L57" s="20">
        <v>44893</v>
      </c>
      <c r="M57" s="27">
        <v>80.628074645996094</v>
      </c>
      <c r="N57" s="27">
        <v>0</v>
      </c>
      <c r="O57" s="27">
        <v>19.371925354003906</v>
      </c>
      <c r="P57" s="41">
        <f t="shared" si="2"/>
        <v>100</v>
      </c>
      <c r="R57" s="66"/>
      <c r="S57" s="20">
        <v>44893</v>
      </c>
      <c r="T57" s="27">
        <v>1.2828941180487163E-2</v>
      </c>
      <c r="U57" s="27">
        <v>13.708559796214104</v>
      </c>
      <c r="V57" s="27">
        <v>117.54601448774338</v>
      </c>
      <c r="W57" s="27">
        <v>61.252906918525696</v>
      </c>
      <c r="X57" s="24">
        <v>6.1048660427331924</v>
      </c>
      <c r="Y57" s="41">
        <f t="shared" si="9"/>
        <v>198.62517618639686</v>
      </c>
      <c r="Z57" s="41">
        <f t="shared" si="10"/>
        <v>131.26740322513797</v>
      </c>
      <c r="AB57" s="66"/>
      <c r="AC57" s="20">
        <v>44893</v>
      </c>
      <c r="AD57" s="47">
        <v>10.70770900696516</v>
      </c>
      <c r="AE57" s="27">
        <v>0</v>
      </c>
      <c r="AF57" s="27">
        <v>3.4038119338219985E-2</v>
      </c>
      <c r="AG57" s="27">
        <v>815.95796346664429</v>
      </c>
      <c r="AH57" s="24">
        <v>0</v>
      </c>
      <c r="AI57" s="41">
        <f t="shared" si="11"/>
        <v>826.69971059294767</v>
      </c>
      <c r="AJ57" s="41">
        <f t="shared" si="12"/>
        <v>10.74174712630338</v>
      </c>
    </row>
    <row r="58" spans="1:36" s="2" customFormat="1" x14ac:dyDescent="0.25">
      <c r="A58" s="66"/>
      <c r="B58" s="20">
        <v>44921</v>
      </c>
      <c r="C58" s="27">
        <v>12.449756264686584</v>
      </c>
      <c r="D58" s="27">
        <v>13.058156706392765</v>
      </c>
      <c r="E58" s="27">
        <v>117.60012805461884</v>
      </c>
      <c r="F58" s="27">
        <v>893.30148696899414</v>
      </c>
      <c r="G58" s="24">
        <v>8.6318850517272949</v>
      </c>
      <c r="H58" s="41">
        <f t="shared" si="0"/>
        <v>1045.0414130464196</v>
      </c>
      <c r="I58" s="41">
        <f t="shared" si="13"/>
        <v>143.10804102569818</v>
      </c>
      <c r="K58" s="66"/>
      <c r="L58" s="20">
        <v>44921</v>
      </c>
      <c r="M58" s="27">
        <v>80.902641296386719</v>
      </c>
      <c r="N58" s="27">
        <v>0</v>
      </c>
      <c r="O58" s="27">
        <v>19.097354888916016</v>
      </c>
      <c r="P58" s="41">
        <f t="shared" si="2"/>
        <v>99.999996185302734</v>
      </c>
      <c r="R58" s="66"/>
      <c r="S58" s="20">
        <v>44921</v>
      </c>
      <c r="T58" s="27">
        <v>6.5568779064051341E-3</v>
      </c>
      <c r="U58" s="27">
        <v>13.058156706392765</v>
      </c>
      <c r="V58" s="27">
        <v>117.58143454790115</v>
      </c>
      <c r="W58" s="27">
        <v>60.298565775156021</v>
      </c>
      <c r="X58" s="24">
        <v>8.6318850517272949</v>
      </c>
      <c r="Y58" s="41">
        <f t="shared" si="9"/>
        <v>199.57659895908364</v>
      </c>
      <c r="Z58" s="41">
        <f t="shared" si="10"/>
        <v>130.64614813220032</v>
      </c>
      <c r="AB58" s="66"/>
      <c r="AC58" s="20">
        <v>44921</v>
      </c>
      <c r="AD58" s="27">
        <v>12.443199753761292</v>
      </c>
      <c r="AE58" s="27">
        <v>0</v>
      </c>
      <c r="AF58" s="27">
        <v>1.8691593140829355E-2</v>
      </c>
      <c r="AG58" s="27">
        <v>833.00292491912842</v>
      </c>
      <c r="AH58" s="24">
        <v>0</v>
      </c>
      <c r="AI58" s="41">
        <f t="shared" si="11"/>
        <v>845.46481626603054</v>
      </c>
      <c r="AJ58" s="41">
        <f t="shared" si="12"/>
        <v>12.461891346902121</v>
      </c>
    </row>
    <row r="59" spans="1:36" s="2" customFormat="1" x14ac:dyDescent="0.25">
      <c r="A59" s="63">
        <v>2022</v>
      </c>
      <c r="B59" s="20">
        <v>44584</v>
      </c>
      <c r="C59" s="27">
        <v>11.653222143650055</v>
      </c>
      <c r="D59" s="27">
        <v>16.667967662215233</v>
      </c>
      <c r="E59" s="27">
        <v>130.81739842891693</v>
      </c>
      <c r="F59" s="27">
        <v>881.1226487159729</v>
      </c>
      <c r="G59" s="27">
        <v>8.6739817634224892</v>
      </c>
      <c r="H59" s="41">
        <f t="shared" si="0"/>
        <v>1048.9352187141776</v>
      </c>
      <c r="I59" s="41">
        <f t="shared" si="13"/>
        <v>159.13858823478222</v>
      </c>
      <c r="K59" s="63">
        <v>2022</v>
      </c>
      <c r="L59" s="20">
        <v>44584</v>
      </c>
      <c r="M59" s="27">
        <v>79.418121337890625</v>
      </c>
      <c r="N59" s="27">
        <v>0</v>
      </c>
      <c r="O59" s="27">
        <v>20.581884384155273</v>
      </c>
      <c r="P59" s="41">
        <f t="shared" si="2"/>
        <v>100.0000057220459</v>
      </c>
      <c r="R59" s="63">
        <v>2022</v>
      </c>
      <c r="S59" s="20">
        <v>44584</v>
      </c>
      <c r="T59" s="27">
        <v>0</v>
      </c>
      <c r="U59" s="27">
        <v>16.66664332151413</v>
      </c>
      <c r="V59" s="27">
        <v>130.80962002277374</v>
      </c>
      <c r="W59" s="27">
        <v>59.741698205471039</v>
      </c>
      <c r="X59" s="24">
        <v>8.6739817634224892</v>
      </c>
      <c r="Y59" s="41">
        <f t="shared" si="9"/>
        <v>215.8919433131814</v>
      </c>
      <c r="Z59" s="41">
        <f t="shared" si="10"/>
        <v>147.47626334428787</v>
      </c>
      <c r="AB59" s="63">
        <v>2022</v>
      </c>
      <c r="AC59" s="20">
        <v>44584</v>
      </c>
      <c r="AD59" s="27">
        <v>11.653222143650055</v>
      </c>
      <c r="AE59" s="27">
        <v>1.3251087693788577E-3</v>
      </c>
      <c r="AF59" s="27">
        <v>7.7716740634059533E-3</v>
      </c>
      <c r="AG59" s="27">
        <v>821.38091325759888</v>
      </c>
      <c r="AH59" s="24">
        <v>0</v>
      </c>
      <c r="AI59" s="41">
        <f t="shared" si="11"/>
        <v>833.04323218408172</v>
      </c>
      <c r="AJ59" s="41">
        <f t="shared" si="12"/>
        <v>11.66231892648284</v>
      </c>
    </row>
    <row r="60" spans="1:36" s="2" customFormat="1" x14ac:dyDescent="0.25">
      <c r="A60" s="64"/>
      <c r="B60" s="20">
        <v>44612</v>
      </c>
      <c r="C60" s="27">
        <v>10.51618717610836</v>
      </c>
      <c r="D60" s="27">
        <v>14.291194267570972</v>
      </c>
      <c r="E60" s="27">
        <v>148.39984476566315</v>
      </c>
      <c r="F60" s="27">
        <v>882.66801834106445</v>
      </c>
      <c r="G60" s="27">
        <v>11.907304637134075</v>
      </c>
      <c r="H60" s="41">
        <f t="shared" ref="H60:H61" si="14">SUM(C60:G60)</f>
        <v>1067.782549187541</v>
      </c>
      <c r="I60" s="41">
        <f t="shared" si="13"/>
        <v>173.20722620934248</v>
      </c>
      <c r="K60" s="64"/>
      <c r="L60" s="20">
        <v>44612</v>
      </c>
      <c r="M60" s="27">
        <v>77.52008056640625</v>
      </c>
      <c r="N60" s="27">
        <v>0</v>
      </c>
      <c r="O60" s="27">
        <v>22.479917526245117</v>
      </c>
      <c r="P60" s="41">
        <f t="shared" ref="P60:P69" si="15">SUM(M60:O60)</f>
        <v>99.999998092651367</v>
      </c>
      <c r="R60" s="64"/>
      <c r="S60" s="20">
        <v>44612</v>
      </c>
      <c r="T60" s="27">
        <v>0</v>
      </c>
      <c r="U60" s="27">
        <v>14.27921000868082</v>
      </c>
      <c r="V60" s="27">
        <v>148.3834832906723</v>
      </c>
      <c r="W60" s="27">
        <v>65.467923879623413</v>
      </c>
      <c r="X60" s="24">
        <v>11.907304637134075</v>
      </c>
      <c r="Y60" s="41">
        <f t="shared" si="9"/>
        <v>240.03792181611061</v>
      </c>
      <c r="Z60" s="41">
        <f t="shared" si="10"/>
        <v>162.66269329935312</v>
      </c>
      <c r="AB60" s="64"/>
      <c r="AC60" s="20">
        <v>44612</v>
      </c>
      <c r="AD60" s="27">
        <v>10.51618717610836</v>
      </c>
      <c r="AE60" s="27">
        <v>1.1984212505922187E-2</v>
      </c>
      <c r="AF60" s="27">
        <v>1.6357109416276217E-2</v>
      </c>
      <c r="AG60" s="27">
        <v>817.20006465911865</v>
      </c>
      <c r="AH60" s="24">
        <v>0</v>
      </c>
      <c r="AI60" s="41">
        <f t="shared" si="11"/>
        <v>827.74459315714921</v>
      </c>
      <c r="AJ60" s="41">
        <f t="shared" si="12"/>
        <v>10.544528498030559</v>
      </c>
    </row>
    <row r="61" spans="1:36" s="2" customFormat="1" x14ac:dyDescent="0.25">
      <c r="A61" s="64"/>
      <c r="B61" s="20">
        <v>44640</v>
      </c>
      <c r="C61" s="27">
        <v>17.60760135948658</v>
      </c>
      <c r="D61" s="27">
        <v>25.771196931600571</v>
      </c>
      <c r="E61" s="27">
        <v>175.99771916866302</v>
      </c>
      <c r="F61" s="27">
        <v>858.98482799530029</v>
      </c>
      <c r="G61" s="27">
        <v>15.681074932217598</v>
      </c>
      <c r="H61" s="41">
        <f t="shared" si="14"/>
        <v>1094.0424203872681</v>
      </c>
      <c r="I61" s="41">
        <f t="shared" si="13"/>
        <v>219.37651745975018</v>
      </c>
      <c r="K61" s="64"/>
      <c r="L61" s="20">
        <v>44640</v>
      </c>
      <c r="M61" s="27">
        <v>74.255889892578125</v>
      </c>
      <c r="N61" s="27">
        <v>0</v>
      </c>
      <c r="O61" s="27">
        <v>25.744110107421875</v>
      </c>
      <c r="P61" s="41">
        <f t="shared" si="15"/>
        <v>100</v>
      </c>
      <c r="R61" s="64"/>
      <c r="S61" s="20">
        <v>44640</v>
      </c>
      <c r="T61" s="27">
        <v>7.1018228481989354E-2</v>
      </c>
      <c r="U61" s="27">
        <v>25.768537074327469</v>
      </c>
      <c r="V61" s="27">
        <v>175.98865926265717</v>
      </c>
      <c r="W61" s="27">
        <v>64.147137105464935</v>
      </c>
      <c r="X61" s="24">
        <v>15.681074932217598</v>
      </c>
      <c r="Y61" s="41">
        <f t="shared" si="9"/>
        <v>281.65642660314916</v>
      </c>
      <c r="Z61" s="41">
        <f t="shared" si="10"/>
        <v>201.82821456546662</v>
      </c>
      <c r="AB61" s="64"/>
      <c r="AC61" s="20">
        <v>44640</v>
      </c>
      <c r="AD61" s="27">
        <v>17.536582425236702</v>
      </c>
      <c r="AE61" s="27">
        <v>2.6603136120684212E-3</v>
      </c>
      <c r="AF61" s="27">
        <v>9.0540715973475017E-3</v>
      </c>
      <c r="AG61" s="27">
        <v>794.83771324157715</v>
      </c>
      <c r="AH61" s="24">
        <v>0</v>
      </c>
      <c r="AI61" s="41">
        <f t="shared" si="11"/>
        <v>812.38601005202327</v>
      </c>
      <c r="AJ61" s="41">
        <f t="shared" si="12"/>
        <v>17.548296810446118</v>
      </c>
    </row>
    <row r="62" spans="1:36" s="2" customFormat="1" x14ac:dyDescent="0.25">
      <c r="A62" s="64"/>
      <c r="B62" s="20">
        <v>44668</v>
      </c>
      <c r="C62" s="27">
        <v>18.259452655911446</v>
      </c>
      <c r="D62" s="27">
        <v>21.758656948804855</v>
      </c>
      <c r="E62" s="27">
        <v>206.96215331554413</v>
      </c>
      <c r="F62" s="27">
        <v>857.9176664352417</v>
      </c>
      <c r="G62" s="27">
        <v>12.609819881618023</v>
      </c>
      <c r="H62" s="41">
        <f t="shared" ref="H62:H63" si="16">SUM(C62:G62)</f>
        <v>1117.5077492371202</v>
      </c>
      <c r="I62" s="41">
        <f t="shared" ref="I62:I63" si="17">SUM(C62:E62)</f>
        <v>246.98026292026043</v>
      </c>
      <c r="K62" s="64"/>
      <c r="L62" s="20">
        <v>44668</v>
      </c>
      <c r="M62" s="27">
        <v>71.695304870605469</v>
      </c>
      <c r="N62" s="27">
        <v>0</v>
      </c>
      <c r="O62" s="27">
        <v>28.304691314697266</v>
      </c>
      <c r="P62" s="41">
        <f t="shared" si="15"/>
        <v>99.999996185302734</v>
      </c>
      <c r="R62" s="64"/>
      <c r="S62" s="20">
        <v>44668</v>
      </c>
      <c r="T62" s="27">
        <v>1.9126671759295277E-2</v>
      </c>
      <c r="U62" s="27">
        <v>21.736320108175278</v>
      </c>
      <c r="V62" s="27">
        <v>206.87426626682281</v>
      </c>
      <c r="W62" s="27">
        <v>75.068801641464233</v>
      </c>
      <c r="X62" s="24">
        <v>12.609819881618023</v>
      </c>
      <c r="Y62" s="41">
        <f t="shared" ref="Y62:Y64" si="18">SUM(T62:X62)</f>
        <v>316.30833456983964</v>
      </c>
      <c r="Z62" s="41">
        <f t="shared" ref="Z62:Z64" si="19">SUM(T62:V62)</f>
        <v>228.62971304675739</v>
      </c>
      <c r="AB62" s="64"/>
      <c r="AC62" s="20">
        <v>44668</v>
      </c>
      <c r="AD62" s="27">
        <v>18.240327015519142</v>
      </c>
      <c r="AE62" s="27">
        <v>2.2336353140417486E-2</v>
      </c>
      <c r="AF62" s="27">
        <v>8.7893749878276139E-2</v>
      </c>
      <c r="AG62" s="27">
        <v>782.84883499145508</v>
      </c>
      <c r="AH62" s="24">
        <v>0</v>
      </c>
      <c r="AI62" s="41">
        <f t="shared" ref="AI62:AI64" si="20">SUM(AD62:AH62)</f>
        <v>801.19939210999291</v>
      </c>
      <c r="AJ62" s="41">
        <f t="shared" ref="AJ62:AJ64" si="21">SUM(AD62:AF62)</f>
        <v>18.350557118537836</v>
      </c>
    </row>
    <row r="63" spans="1:36" s="2" customFormat="1" x14ac:dyDescent="0.25">
      <c r="A63" s="64"/>
      <c r="B63" s="20">
        <v>44696</v>
      </c>
      <c r="C63" s="27">
        <v>18.457725644111633</v>
      </c>
      <c r="D63" s="27">
        <v>20.483123138546944</v>
      </c>
      <c r="E63" s="27">
        <v>203.47172021865845</v>
      </c>
      <c r="F63" s="27">
        <v>845.35741806030273</v>
      </c>
      <c r="G63" s="27">
        <v>7.1450569666922092</v>
      </c>
      <c r="H63" s="41">
        <f t="shared" si="16"/>
        <v>1094.915044028312</v>
      </c>
      <c r="I63" s="41">
        <f t="shared" si="17"/>
        <v>242.41256900131702</v>
      </c>
      <c r="K63" s="64"/>
      <c r="L63" s="20">
        <v>44696</v>
      </c>
      <c r="M63" s="27">
        <v>72.318138122558594</v>
      </c>
      <c r="N63" s="27">
        <v>0</v>
      </c>
      <c r="O63" s="27">
        <v>27.681859970092773</v>
      </c>
      <c r="P63" s="41">
        <f t="shared" si="15"/>
        <v>99.999998092651367</v>
      </c>
      <c r="R63" s="64"/>
      <c r="S63" s="20">
        <v>44696</v>
      </c>
      <c r="T63" s="27">
        <v>1.5020109458419029E-2</v>
      </c>
      <c r="U63" s="27">
        <v>20.479144528508186</v>
      </c>
      <c r="V63" s="27">
        <v>203.4490704536438</v>
      </c>
      <c r="W63" s="27">
        <v>72.004549205303192</v>
      </c>
      <c r="X63" s="24">
        <v>7.1450569666922092</v>
      </c>
      <c r="Y63" s="41">
        <f t="shared" si="18"/>
        <v>303.09284126360581</v>
      </c>
      <c r="Z63" s="41">
        <f t="shared" si="19"/>
        <v>223.9432350916104</v>
      </c>
      <c r="AB63" s="64"/>
      <c r="AC63" s="20">
        <v>44696</v>
      </c>
      <c r="AD63" s="27">
        <v>18.442705273628235</v>
      </c>
      <c r="AE63" s="27">
        <v>3.9781039049557876E-3</v>
      </c>
      <c r="AF63" s="27">
        <v>2.2647764126304537E-2</v>
      </c>
      <c r="AG63" s="27">
        <v>773.35286140441895</v>
      </c>
      <c r="AH63" s="24">
        <v>0</v>
      </c>
      <c r="AI63" s="41">
        <f t="shared" si="20"/>
        <v>791.82219254607844</v>
      </c>
      <c r="AJ63" s="41">
        <f t="shared" si="21"/>
        <v>18.469331141659495</v>
      </c>
    </row>
    <row r="64" spans="1:36" s="2" customFormat="1" x14ac:dyDescent="0.25">
      <c r="A64" s="64"/>
      <c r="B64" s="20">
        <v>44724</v>
      </c>
      <c r="C64" s="27">
        <v>20.156081765890121</v>
      </c>
      <c r="D64" s="27">
        <v>24.19142983853817</v>
      </c>
      <c r="E64" s="27">
        <v>193.02508234977722</v>
      </c>
      <c r="F64" s="27">
        <v>844.55853700637817</v>
      </c>
      <c r="G64" s="27">
        <v>4.4316030107438564</v>
      </c>
      <c r="H64" s="41">
        <f t="shared" ref="H64:H69" si="22">SUM(C64:G64)</f>
        <v>1086.3627339713275</v>
      </c>
      <c r="I64" s="41">
        <f t="shared" ref="I64:I69" si="23">SUM(C64:E64)</f>
        <v>237.37259395420551</v>
      </c>
      <c r="K64" s="64"/>
      <c r="L64" s="20">
        <v>44724</v>
      </c>
      <c r="M64" s="27">
        <v>72.8966064453125</v>
      </c>
      <c r="N64" s="27">
        <v>0</v>
      </c>
      <c r="O64" s="27">
        <v>27.103389739990234</v>
      </c>
      <c r="P64" s="41">
        <f t="shared" si="15"/>
        <v>99.999996185302734</v>
      </c>
      <c r="R64" s="64"/>
      <c r="S64" s="20">
        <v>44724</v>
      </c>
      <c r="T64" s="27">
        <v>9.8480340966489166E-3</v>
      </c>
      <c r="U64" s="27">
        <v>24.1815485060215</v>
      </c>
      <c r="V64" s="27">
        <v>192.95527040958405</v>
      </c>
      <c r="W64" s="27">
        <v>72.864077985286713</v>
      </c>
      <c r="X64" s="24">
        <v>4.4316030107438564</v>
      </c>
      <c r="Y64" s="41">
        <f t="shared" si="18"/>
        <v>294.44234794573276</v>
      </c>
      <c r="Z64" s="41">
        <f t="shared" si="19"/>
        <v>217.14666694970219</v>
      </c>
      <c r="AB64" s="64"/>
      <c r="AC64" s="20">
        <v>44724</v>
      </c>
      <c r="AD64" s="27">
        <v>20.146233960986137</v>
      </c>
      <c r="AE64" s="27">
        <v>9.8819282356998883E-3</v>
      </c>
      <c r="AF64" s="27">
        <v>6.981274054851383E-2</v>
      </c>
      <c r="AG64" s="27">
        <v>771.69448137283325</v>
      </c>
      <c r="AH64" s="24">
        <v>0</v>
      </c>
      <c r="AI64" s="41">
        <f t="shared" si="20"/>
        <v>791.9204100026036</v>
      </c>
      <c r="AJ64" s="41">
        <f t="shared" si="21"/>
        <v>20.225928629770351</v>
      </c>
    </row>
    <row r="65" spans="1:36" s="2" customFormat="1" x14ac:dyDescent="0.25">
      <c r="A65" s="64"/>
      <c r="B65" s="20">
        <v>44752</v>
      </c>
      <c r="C65" s="27">
        <v>19.073925912380219</v>
      </c>
      <c r="D65" s="27">
        <v>25.136448442935944</v>
      </c>
      <c r="E65" s="27">
        <v>185.07882952690125</v>
      </c>
      <c r="F65" s="27">
        <v>860.00186204910278</v>
      </c>
      <c r="G65" s="27">
        <v>7.8486176207661629</v>
      </c>
      <c r="H65" s="41">
        <f t="shared" si="22"/>
        <v>1097.1396835520864</v>
      </c>
      <c r="I65" s="41">
        <f t="shared" si="23"/>
        <v>229.28920388221741</v>
      </c>
      <c r="K65" s="64"/>
      <c r="L65" s="20">
        <v>44752</v>
      </c>
      <c r="M65" s="27">
        <v>72.77581787109375</v>
      </c>
      <c r="N65" s="27">
        <v>0</v>
      </c>
      <c r="O65" s="27">
        <v>27.224178314208984</v>
      </c>
      <c r="P65" s="41">
        <f t="shared" si="15"/>
        <v>99.999996185302734</v>
      </c>
      <c r="R65" s="64"/>
      <c r="S65" s="20">
        <v>44752</v>
      </c>
      <c r="T65" s="27">
        <v>3.564605867723003E-2</v>
      </c>
      <c r="U65" s="27">
        <v>25.136448442935944</v>
      </c>
      <c r="V65" s="27">
        <v>185.05705893039703</v>
      </c>
      <c r="W65" s="27">
        <v>80.610685050487518</v>
      </c>
      <c r="X65" s="27">
        <v>7.8486176207661629</v>
      </c>
      <c r="Y65" s="41">
        <f t="shared" ref="Y65:Y69" si="24">SUM(T65:X65)</f>
        <v>298.68845610326389</v>
      </c>
      <c r="Z65" s="41">
        <f t="shared" ref="Z65:Z69" si="25">SUM(T65:V65)</f>
        <v>210.22915343201021</v>
      </c>
      <c r="AB65" s="64"/>
      <c r="AC65" s="20">
        <v>44752</v>
      </c>
      <c r="AD65" s="27">
        <v>19.038280472159386</v>
      </c>
      <c r="AE65" s="27">
        <v>0</v>
      </c>
      <c r="AF65" s="27">
        <v>2.1769215891254134E-2</v>
      </c>
      <c r="AG65" s="27">
        <v>779.39122915267944</v>
      </c>
      <c r="AH65" s="24">
        <v>0</v>
      </c>
      <c r="AI65" s="41">
        <f t="shared" ref="AI65:AI69" si="26">SUM(AD65:AH65)</f>
        <v>798.45127884073008</v>
      </c>
      <c r="AJ65" s="41">
        <f t="shared" ref="AJ65:AJ69" si="27">SUM(AD65:AF65)</f>
        <v>19.06004968805064</v>
      </c>
    </row>
    <row r="66" spans="1:36" s="2" customFormat="1" x14ac:dyDescent="0.25">
      <c r="A66" s="64"/>
      <c r="B66" s="20">
        <v>44780</v>
      </c>
      <c r="C66" s="27">
        <v>17.703358083963394</v>
      </c>
      <c r="D66" s="27">
        <v>25.373578071594238</v>
      </c>
      <c r="E66" s="27">
        <v>141.21775329113007</v>
      </c>
      <c r="F66" s="27">
        <v>748.60316514968872</v>
      </c>
      <c r="G66" s="27">
        <v>8.6728865280747414</v>
      </c>
      <c r="H66" s="41">
        <f t="shared" si="22"/>
        <v>941.57074112445116</v>
      </c>
      <c r="I66" s="41">
        <f t="shared" si="23"/>
        <v>184.2946894466877</v>
      </c>
      <c r="K66" s="64"/>
      <c r="L66" s="20">
        <v>44780</v>
      </c>
      <c r="M66" s="27">
        <v>75.075080871582031</v>
      </c>
      <c r="N66" s="27">
        <v>0</v>
      </c>
      <c r="O66" s="27">
        <v>24.924917221069336</v>
      </c>
      <c r="P66" s="41">
        <f t="shared" si="15"/>
        <v>99.999998092651367</v>
      </c>
      <c r="R66" s="64"/>
      <c r="S66" s="20">
        <v>44780</v>
      </c>
      <c r="T66" s="27">
        <v>3.5302546166349202E-2</v>
      </c>
      <c r="U66" s="27">
        <v>25.373578071594238</v>
      </c>
      <c r="V66" s="27">
        <v>141.2012130022049</v>
      </c>
      <c r="W66" s="27">
        <v>59.402745217084885</v>
      </c>
      <c r="X66" s="27">
        <v>8.6728865280747414</v>
      </c>
      <c r="Y66" s="41">
        <f t="shared" si="24"/>
        <v>234.68572536512511</v>
      </c>
      <c r="Z66" s="41">
        <f t="shared" si="25"/>
        <v>166.61009361996548</v>
      </c>
      <c r="AB66" s="64"/>
      <c r="AC66" s="20">
        <v>44780</v>
      </c>
      <c r="AD66" s="27">
        <v>17.66805537045002</v>
      </c>
      <c r="AE66" s="27">
        <v>0</v>
      </c>
      <c r="AF66" s="27">
        <v>1.6549336578464136E-2</v>
      </c>
      <c r="AG66" s="27">
        <v>689.20040130615234</v>
      </c>
      <c r="AH66" s="24">
        <v>0</v>
      </c>
      <c r="AI66" s="41">
        <f t="shared" si="26"/>
        <v>706.88500601318083</v>
      </c>
      <c r="AJ66" s="41">
        <f t="shared" si="27"/>
        <v>17.684604707028484</v>
      </c>
    </row>
    <row r="67" spans="1:36" s="2" customFormat="1" x14ac:dyDescent="0.25">
      <c r="A67" s="64"/>
      <c r="B67" s="20">
        <v>44808</v>
      </c>
      <c r="C67" s="27">
        <v>13.841900043189526</v>
      </c>
      <c r="D67" s="27">
        <v>22.215148434042931</v>
      </c>
      <c r="E67" s="27">
        <v>96.982881426811218</v>
      </c>
      <c r="F67" s="27">
        <v>726.23687982559204</v>
      </c>
      <c r="G67" s="27">
        <v>8.547474630177021</v>
      </c>
      <c r="H67" s="41">
        <f t="shared" si="22"/>
        <v>867.82428435981274</v>
      </c>
      <c r="I67" s="41">
        <f t="shared" si="23"/>
        <v>133.03992990404367</v>
      </c>
      <c r="K67" s="64"/>
      <c r="L67" s="20">
        <v>44808</v>
      </c>
      <c r="M67" s="27">
        <v>76.291069030761719</v>
      </c>
      <c r="N67" s="27">
        <v>0</v>
      </c>
      <c r="O67" s="27">
        <v>23.708932876586914</v>
      </c>
      <c r="P67" s="41">
        <f t="shared" si="15"/>
        <v>100.00000190734863</v>
      </c>
      <c r="R67" s="64"/>
      <c r="S67" s="20">
        <v>44808</v>
      </c>
      <c r="T67" s="27">
        <v>3.0413684726227075E-2</v>
      </c>
      <c r="U67" s="27">
        <v>22.215148434042931</v>
      </c>
      <c r="V67" s="27">
        <v>96.981599926948547</v>
      </c>
      <c r="W67" s="27">
        <v>77.977240085601807</v>
      </c>
      <c r="X67" s="27">
        <v>8.547474630177021</v>
      </c>
      <c r="Y67" s="41">
        <f t="shared" si="24"/>
        <v>205.75187676149653</v>
      </c>
      <c r="Z67" s="41">
        <f t="shared" si="25"/>
        <v>119.22716204571771</v>
      </c>
      <c r="AB67" s="64"/>
      <c r="AC67" s="20">
        <v>44808</v>
      </c>
      <c r="AD67" s="27">
        <v>13.811485841870308</v>
      </c>
      <c r="AE67" s="27">
        <v>0</v>
      </c>
      <c r="AF67" s="27">
        <v>1.2807704479200765E-3</v>
      </c>
      <c r="AG67" s="27">
        <v>648.25963973999023</v>
      </c>
      <c r="AH67" s="24">
        <v>0</v>
      </c>
      <c r="AI67" s="41">
        <f t="shared" si="26"/>
        <v>662.07240635230846</v>
      </c>
      <c r="AJ67" s="41">
        <f t="shared" si="27"/>
        <v>13.812766612318228</v>
      </c>
    </row>
    <row r="68" spans="1:36" s="2" customFormat="1" x14ac:dyDescent="0.25">
      <c r="A68" s="64"/>
      <c r="B68" s="20">
        <v>44836</v>
      </c>
      <c r="C68" s="27">
        <v>14.142084866762161</v>
      </c>
      <c r="D68" s="27">
        <v>14.148300513625145</v>
      </c>
      <c r="E68" s="27">
        <v>78.345172107219696</v>
      </c>
      <c r="F68" s="27">
        <v>672.64425754547119</v>
      </c>
      <c r="G68" s="27">
        <v>7.7186017297208309</v>
      </c>
      <c r="H68" s="41">
        <f t="shared" si="22"/>
        <v>786.99841676279902</v>
      </c>
      <c r="I68" s="41">
        <f t="shared" si="23"/>
        <v>106.635557487607</v>
      </c>
      <c r="K68" s="64"/>
      <c r="L68" s="20">
        <v>44836</v>
      </c>
      <c r="M68" s="27">
        <v>78.377708435058594</v>
      </c>
      <c r="N68" s="27">
        <v>0</v>
      </c>
      <c r="O68" s="27">
        <v>21.622289657592773</v>
      </c>
      <c r="P68" s="41">
        <f t="shared" si="15"/>
        <v>99.999998092651367</v>
      </c>
      <c r="R68" s="64"/>
      <c r="S68" s="20">
        <v>44836</v>
      </c>
      <c r="T68" s="27">
        <v>3.5235210816608742E-2</v>
      </c>
      <c r="U68" s="27">
        <v>14.148300513625145</v>
      </c>
      <c r="V68" s="27">
        <v>78.345172107219696</v>
      </c>
      <c r="W68" s="27">
        <v>69.919764995574951</v>
      </c>
      <c r="X68" s="27">
        <v>7.7186017297208309</v>
      </c>
      <c r="Y68" s="41">
        <f t="shared" si="24"/>
        <v>170.16707455695723</v>
      </c>
      <c r="Z68" s="41">
        <f t="shared" si="25"/>
        <v>92.52870783166145</v>
      </c>
      <c r="AB68" s="64"/>
      <c r="AC68" s="20">
        <v>44836</v>
      </c>
      <c r="AD68" s="27">
        <v>14.106849208474159</v>
      </c>
      <c r="AE68" s="27">
        <v>0</v>
      </c>
      <c r="AF68" s="27">
        <v>0</v>
      </c>
      <c r="AG68" s="27">
        <v>602.72449254989624</v>
      </c>
      <c r="AH68" s="24">
        <v>0</v>
      </c>
      <c r="AI68" s="41">
        <f t="shared" si="26"/>
        <v>616.8313417583704</v>
      </c>
      <c r="AJ68" s="41">
        <f t="shared" si="27"/>
        <v>14.106849208474159</v>
      </c>
    </row>
    <row r="69" spans="1:36" s="2" customFormat="1" x14ac:dyDescent="0.25">
      <c r="A69" s="65"/>
      <c r="B69" s="20">
        <v>44864</v>
      </c>
      <c r="C69" s="27">
        <v>13.328190892934799</v>
      </c>
      <c r="D69" s="27">
        <v>12.697162106633186</v>
      </c>
      <c r="E69" s="27">
        <v>75.145028531551361</v>
      </c>
      <c r="F69" s="27">
        <v>682.32494592666626</v>
      </c>
      <c r="G69" s="27">
        <v>9.4835218042135239</v>
      </c>
      <c r="H69" s="41">
        <f t="shared" si="22"/>
        <v>792.97884926199913</v>
      </c>
      <c r="I69" s="41">
        <f t="shared" si="23"/>
        <v>101.17038153111935</v>
      </c>
      <c r="K69" s="65"/>
      <c r="L69" s="20">
        <v>44864</v>
      </c>
      <c r="M69" s="27">
        <v>79.944908142089844</v>
      </c>
      <c r="N69" s="27">
        <v>0</v>
      </c>
      <c r="O69" s="27">
        <v>20.055095672607422</v>
      </c>
      <c r="P69" s="41">
        <f t="shared" si="15"/>
        <v>100.00000381469727</v>
      </c>
      <c r="R69" s="65"/>
      <c r="S69" s="20">
        <v>44864</v>
      </c>
      <c r="T69" s="27">
        <v>5.0192316848551854E-2</v>
      </c>
      <c r="U69" s="27">
        <v>12.697162106633186</v>
      </c>
      <c r="V69" s="27">
        <v>75.079746544361115</v>
      </c>
      <c r="W69" s="27">
        <v>61.722036451101303</v>
      </c>
      <c r="X69" s="27">
        <v>9.4835218042135239</v>
      </c>
      <c r="Y69" s="41">
        <f t="shared" si="24"/>
        <v>159.03265922315768</v>
      </c>
      <c r="Z69" s="41">
        <f t="shared" si="25"/>
        <v>87.827100967842853</v>
      </c>
      <c r="AB69" s="65"/>
      <c r="AC69" s="20">
        <v>44864</v>
      </c>
      <c r="AD69" s="27">
        <v>13.277998194098473</v>
      </c>
      <c r="AE69" s="27">
        <v>0</v>
      </c>
      <c r="AF69" s="27">
        <v>6.5282154537271708E-2</v>
      </c>
      <c r="AG69" s="27">
        <v>620.60290575027466</v>
      </c>
      <c r="AH69" s="24">
        <v>0</v>
      </c>
      <c r="AI69" s="41">
        <f t="shared" si="26"/>
        <v>633.9461860989104</v>
      </c>
      <c r="AJ69" s="41">
        <f t="shared" si="27"/>
        <v>13.343280348635744</v>
      </c>
    </row>
    <row r="70" spans="1:36" s="2" customFormat="1" x14ac:dyDescent="0.25">
      <c r="A70" s="49"/>
      <c r="B70" s="29"/>
      <c r="C70" s="37"/>
      <c r="D70" s="37"/>
      <c r="E70" s="37"/>
      <c r="F70" s="37"/>
      <c r="G70" s="53"/>
      <c r="H70" s="50"/>
      <c r="I70" s="50"/>
      <c r="K70" s="49"/>
      <c r="L70" s="5"/>
      <c r="M70" s="47"/>
      <c r="N70" s="47"/>
      <c r="O70" s="47"/>
      <c r="P70" s="50"/>
      <c r="R70" s="49"/>
      <c r="S70" s="5"/>
      <c r="T70" s="51"/>
      <c r="U70" s="51"/>
      <c r="V70" s="51"/>
      <c r="W70" s="51"/>
      <c r="X70" s="37"/>
      <c r="Y70" s="50"/>
      <c r="Z70" s="50"/>
      <c r="AB70" s="49"/>
      <c r="AC70" s="5"/>
      <c r="AD70" s="52"/>
      <c r="AE70" s="52"/>
      <c r="AF70" s="52"/>
      <c r="AG70" s="52"/>
      <c r="AH70" s="53"/>
      <c r="AI70" s="50"/>
      <c r="AJ70" s="50"/>
    </row>
    <row r="71" spans="1:36" x14ac:dyDescent="0.25">
      <c r="A71" s="31" t="s">
        <v>12</v>
      </c>
    </row>
  </sheetData>
  <mergeCells count="24">
    <mergeCell ref="AB5:AH5"/>
    <mergeCell ref="K5:O5"/>
    <mergeCell ref="A7:A19"/>
    <mergeCell ref="K7:K19"/>
    <mergeCell ref="R7:R19"/>
    <mergeCell ref="R5:X5"/>
    <mergeCell ref="A5:G5"/>
    <mergeCell ref="AB7:AB19"/>
    <mergeCell ref="A59:A69"/>
    <mergeCell ref="K59:K69"/>
    <mergeCell ref="R59:R69"/>
    <mergeCell ref="AB59:AB69"/>
    <mergeCell ref="AB20:AB32"/>
    <mergeCell ref="A20:A32"/>
    <mergeCell ref="K20:K32"/>
    <mergeCell ref="R20:R32"/>
    <mergeCell ref="A33:A45"/>
    <mergeCell ref="K33:K45"/>
    <mergeCell ref="R33:R45"/>
    <mergeCell ref="AB33:AB45"/>
    <mergeCell ref="AB46:AB58"/>
    <mergeCell ref="R46:R58"/>
    <mergeCell ref="K46:K58"/>
    <mergeCell ref="A46:A5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72DD-B4EA-4A83-A120-C2DE4E78EE8F}">
  <sheetPr codeName="Sheet10"/>
  <dimension ref="A5:AJ71"/>
  <sheetViews>
    <sheetView zoomScale="85" zoomScaleNormal="85" workbookViewId="0">
      <pane xSplit="1" ySplit="6" topLeftCell="M58" activePane="bottomRight" state="frozen"/>
      <selection activeCell="H64" sqref="H64:H69"/>
      <selection pane="topRight" activeCell="H64" sqref="H64:H69"/>
      <selection pane="bottomLeft" activeCell="H64" sqref="H64:H69"/>
      <selection pane="bottomRight" activeCell="X62" sqref="X62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6" ht="29.1" customHeight="1" x14ac:dyDescent="0.25">
      <c r="A5" s="70" t="s">
        <v>71</v>
      </c>
      <c r="B5" s="70"/>
      <c r="C5" s="70"/>
      <c r="D5" s="70"/>
      <c r="E5" s="70"/>
      <c r="F5" s="70"/>
      <c r="G5" s="70"/>
      <c r="K5" s="67" t="s">
        <v>72</v>
      </c>
      <c r="L5" s="67"/>
      <c r="M5" s="67"/>
      <c r="N5" s="67"/>
      <c r="O5" s="67"/>
      <c r="P5" s="32"/>
      <c r="Q5" s="32"/>
      <c r="R5" s="67" t="s">
        <v>73</v>
      </c>
      <c r="S5" s="67"/>
      <c r="T5" s="67"/>
      <c r="U5" s="67"/>
      <c r="V5" s="67"/>
      <c r="W5" s="67"/>
      <c r="X5" s="67"/>
      <c r="AB5" s="67" t="s">
        <v>74</v>
      </c>
      <c r="AC5" s="67"/>
      <c r="AD5" s="67"/>
      <c r="AE5" s="67"/>
      <c r="AF5" s="67"/>
      <c r="AG5" s="67"/>
      <c r="AH5" s="67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25">
      <c r="A7" s="66">
        <v>2018</v>
      </c>
      <c r="B7" s="19">
        <v>43493</v>
      </c>
      <c r="C7" s="24">
        <v>11.58730685710907</v>
      </c>
      <c r="D7" s="24">
        <v>11.699253693223</v>
      </c>
      <c r="E7" s="24">
        <v>27.523735538125038</v>
      </c>
      <c r="F7" s="24">
        <v>31.240634620189667</v>
      </c>
      <c r="G7" s="24">
        <v>1.9999999949504854E-3</v>
      </c>
      <c r="H7" s="41">
        <f t="shared" ref="H7:H59" si="0">SUM(C7:G7)</f>
        <v>82.052930708641725</v>
      </c>
      <c r="I7" s="41">
        <f t="shared" ref="I7:I59" si="1">SUM(C7:E7)</f>
        <v>50.810296088457108</v>
      </c>
      <c r="K7" s="66">
        <v>2018</v>
      </c>
      <c r="L7" s="6">
        <v>43493</v>
      </c>
      <c r="M7" s="14">
        <v>84.555580139160156</v>
      </c>
      <c r="N7" s="14">
        <v>1.2225238084793091</v>
      </c>
      <c r="O7" s="14">
        <v>14.221898078918457</v>
      </c>
      <c r="P7" s="41">
        <f t="shared" ref="P7:P59" si="2">SUM(M7:O7)</f>
        <v>100.00000202655792</v>
      </c>
      <c r="R7" s="66">
        <v>2018</v>
      </c>
      <c r="S7" s="6">
        <v>43493</v>
      </c>
      <c r="T7" s="24">
        <v>3.761005587875843</v>
      </c>
      <c r="U7" s="24">
        <v>0.50302722956985235</v>
      </c>
      <c r="V7" s="24">
        <v>1.7645375337451696</v>
      </c>
      <c r="W7" s="24">
        <v>5.6409137323498726</v>
      </c>
      <c r="X7" s="24">
        <v>0</v>
      </c>
      <c r="Y7" s="41">
        <f t="shared" ref="Y7:Y50" si="3">SUM(T7:X7)</f>
        <v>11.669484083540738</v>
      </c>
      <c r="Z7" s="41">
        <f t="shared" ref="Z7:Z50" si="4">SUM(T7:V7)</f>
        <v>6.028570351190865</v>
      </c>
      <c r="AB7" s="66">
        <v>2018</v>
      </c>
      <c r="AC7" s="25">
        <v>43493</v>
      </c>
      <c r="AD7" s="24">
        <v>7.6463697478175163</v>
      </c>
      <c r="AE7" s="24">
        <v>11.196225881576538</v>
      </c>
      <c r="AF7" s="24">
        <v>25.156285613775253</v>
      </c>
      <c r="AG7" s="24">
        <v>25.381447747349739</v>
      </c>
      <c r="AH7" s="24">
        <v>0</v>
      </c>
      <c r="AI7" s="41">
        <f t="shared" ref="AI7:AI47" si="5">SUM(AD7:AH7)</f>
        <v>69.380328990519047</v>
      </c>
      <c r="AJ7" s="41">
        <f t="shared" ref="AJ7:AJ47" si="6">SUM(AD7:AF7)</f>
        <v>43.998881243169308</v>
      </c>
    </row>
    <row r="8" spans="1:36" x14ac:dyDescent="0.25">
      <c r="A8" s="66"/>
      <c r="B8" s="19">
        <v>43521</v>
      </c>
      <c r="C8" s="24">
        <v>10.653781704604626</v>
      </c>
      <c r="D8" s="24">
        <v>13.661513105034828</v>
      </c>
      <c r="E8" s="24">
        <v>26.998544111847878</v>
      </c>
      <c r="F8" s="24">
        <v>29.889924451708794</v>
      </c>
      <c r="G8" s="24">
        <v>6.0000002122251317E-4</v>
      </c>
      <c r="H8" s="41">
        <f t="shared" si="0"/>
        <v>81.204363373217348</v>
      </c>
      <c r="I8" s="41">
        <f t="shared" si="1"/>
        <v>51.313838921487331</v>
      </c>
      <c r="K8" s="66"/>
      <c r="L8" s="6">
        <v>43521</v>
      </c>
      <c r="M8" s="14">
        <v>86.963996887207031</v>
      </c>
      <c r="N8" s="14">
        <v>0.89178884029388428</v>
      </c>
      <c r="O8" s="14">
        <v>12.144214630126953</v>
      </c>
      <c r="P8" s="41">
        <f t="shared" si="2"/>
        <v>100.00000035762787</v>
      </c>
      <c r="R8" s="66"/>
      <c r="S8" s="6">
        <v>43521</v>
      </c>
      <c r="T8" s="24">
        <v>3.0328254215419292</v>
      </c>
      <c r="U8" s="24">
        <v>1.0798702714964747</v>
      </c>
      <c r="V8" s="24">
        <v>0.90080359950661659</v>
      </c>
      <c r="W8" s="24">
        <v>4.8481328412890434</v>
      </c>
      <c r="X8" s="24">
        <v>0</v>
      </c>
      <c r="Y8" s="41">
        <f t="shared" si="3"/>
        <v>9.861632133834064</v>
      </c>
      <c r="Z8" s="41">
        <f t="shared" si="4"/>
        <v>5.0134992925450206</v>
      </c>
      <c r="AB8" s="66"/>
      <c r="AC8" s="25">
        <v>43521</v>
      </c>
      <c r="AD8" s="24">
        <v>7.4542541988193989</v>
      </c>
      <c r="AE8" s="24">
        <v>12.581642717123032</v>
      </c>
      <c r="AF8" s="24">
        <v>25.747120380401611</v>
      </c>
      <c r="AG8" s="24">
        <v>24.834942072629929</v>
      </c>
      <c r="AH8" s="24">
        <v>6.0000002122251317E-4</v>
      </c>
      <c r="AI8" s="41">
        <f t="shared" si="5"/>
        <v>70.618559368995193</v>
      </c>
      <c r="AJ8" s="41">
        <f t="shared" si="6"/>
        <v>45.783017296344042</v>
      </c>
    </row>
    <row r="9" spans="1:36" x14ac:dyDescent="0.25">
      <c r="A9" s="66"/>
      <c r="B9" s="19">
        <v>43549</v>
      </c>
      <c r="C9" s="24">
        <v>8.6725391447544098</v>
      </c>
      <c r="D9" s="24">
        <v>14.974084682762623</v>
      </c>
      <c r="E9" s="24">
        <v>26.669852435588837</v>
      </c>
      <c r="F9" s="24">
        <v>29.330465942621231</v>
      </c>
      <c r="G9" s="24">
        <v>0</v>
      </c>
      <c r="H9" s="41">
        <f t="shared" si="0"/>
        <v>79.6469422057271</v>
      </c>
      <c r="I9" s="41">
        <f t="shared" si="1"/>
        <v>50.316476263105869</v>
      </c>
      <c r="K9" s="66"/>
      <c r="L9" s="6">
        <v>43549</v>
      </c>
      <c r="M9" s="14">
        <v>87.8780517578125</v>
      </c>
      <c r="N9" s="14">
        <v>0.67771452665328979</v>
      </c>
      <c r="O9" s="14">
        <v>11.444230079650879</v>
      </c>
      <c r="P9" s="41">
        <f t="shared" si="2"/>
        <v>99.999996364116669</v>
      </c>
      <c r="R9" s="66"/>
      <c r="S9" s="6">
        <v>43549</v>
      </c>
      <c r="T9" s="24">
        <v>2.7418772224336863</v>
      </c>
      <c r="U9" s="24">
        <v>0.89429633226245642</v>
      </c>
      <c r="V9" s="24">
        <v>0.77906000660732388</v>
      </c>
      <c r="W9" s="24">
        <v>4.6997461467981339</v>
      </c>
      <c r="X9" s="24">
        <v>0</v>
      </c>
      <c r="Y9" s="41">
        <f t="shared" si="3"/>
        <v>9.1149797081016004</v>
      </c>
      <c r="Z9" s="41">
        <f t="shared" si="4"/>
        <v>4.4152335613034666</v>
      </c>
      <c r="AB9" s="66"/>
      <c r="AC9" s="25">
        <v>43549</v>
      </c>
      <c r="AD9" s="24">
        <v>5.7884012348949909</v>
      </c>
      <c r="AE9" s="24">
        <v>14.079788699746132</v>
      </c>
      <c r="AF9" s="24">
        <v>25.620151311159134</v>
      </c>
      <c r="AG9" s="24">
        <v>24.503841996192932</v>
      </c>
      <c r="AH9" s="24">
        <v>0</v>
      </c>
      <c r="AI9" s="41">
        <f t="shared" si="5"/>
        <v>69.992183241993189</v>
      </c>
      <c r="AJ9" s="41">
        <f t="shared" si="6"/>
        <v>45.488341245800257</v>
      </c>
    </row>
    <row r="10" spans="1:36" x14ac:dyDescent="0.25">
      <c r="A10" s="66"/>
      <c r="B10" s="19">
        <v>43577</v>
      </c>
      <c r="C10" s="24">
        <v>9.3288887292146683</v>
      </c>
      <c r="D10" s="24">
        <v>15.2705367654562</v>
      </c>
      <c r="E10" s="24">
        <v>28.180865570902824</v>
      </c>
      <c r="F10" s="24">
        <v>28.715062886476517</v>
      </c>
      <c r="G10" s="24">
        <v>0</v>
      </c>
      <c r="H10" s="41">
        <f t="shared" si="0"/>
        <v>81.495353952050209</v>
      </c>
      <c r="I10" s="41">
        <f t="shared" si="1"/>
        <v>52.780291065573692</v>
      </c>
      <c r="K10" s="66"/>
      <c r="L10" s="6">
        <v>43577</v>
      </c>
      <c r="M10" s="14">
        <v>87.496475219726563</v>
      </c>
      <c r="N10" s="14">
        <v>0.41646897792816162</v>
      </c>
      <c r="O10" s="14">
        <v>12.087058067321777</v>
      </c>
      <c r="P10" s="41">
        <f t="shared" si="2"/>
        <v>100.0000022649765</v>
      </c>
      <c r="R10" s="66"/>
      <c r="S10" s="6">
        <v>43577</v>
      </c>
      <c r="T10" s="24">
        <v>3.1179888173937798</v>
      </c>
      <c r="U10" s="24">
        <v>0.81449473509564996</v>
      </c>
      <c r="V10" s="24">
        <v>0.94554957468062639</v>
      </c>
      <c r="W10" s="24">
        <v>4.972357302904129</v>
      </c>
      <c r="X10" s="24">
        <v>0</v>
      </c>
      <c r="Y10" s="41">
        <f t="shared" si="3"/>
        <v>9.8503904300741851</v>
      </c>
      <c r="Z10" s="41">
        <f t="shared" si="4"/>
        <v>4.8780331271700561</v>
      </c>
      <c r="AB10" s="66"/>
      <c r="AC10" s="25">
        <v>43577</v>
      </c>
      <c r="AD10" s="24">
        <v>6.1056343838572502</v>
      </c>
      <c r="AE10" s="24">
        <v>14.456042088568211</v>
      </c>
      <c r="AF10" s="24">
        <v>27.116557583212852</v>
      </c>
      <c r="AG10" s="24">
        <v>23.627324029803276</v>
      </c>
      <c r="AH10" s="24">
        <v>0</v>
      </c>
      <c r="AI10" s="41">
        <f t="shared" si="5"/>
        <v>71.305558085441589</v>
      </c>
      <c r="AJ10" s="41">
        <f t="shared" si="6"/>
        <v>47.678234055638313</v>
      </c>
    </row>
    <row r="11" spans="1:36" x14ac:dyDescent="0.25">
      <c r="A11" s="66"/>
      <c r="B11" s="19">
        <v>43605</v>
      </c>
      <c r="C11" s="24">
        <v>9.8135247826576233</v>
      </c>
      <c r="D11" s="24">
        <v>18.815046176314354</v>
      </c>
      <c r="E11" s="24">
        <v>32.342184334993362</v>
      </c>
      <c r="F11" s="24">
        <v>48.919562250375748</v>
      </c>
      <c r="G11" s="24">
        <v>0</v>
      </c>
      <c r="H11" s="41">
        <f t="shared" si="0"/>
        <v>109.89031754434109</v>
      </c>
      <c r="I11" s="41">
        <f t="shared" si="1"/>
        <v>60.97075529396534</v>
      </c>
      <c r="K11" s="66"/>
      <c r="L11" s="6">
        <v>43605</v>
      </c>
      <c r="M11" s="14">
        <v>89.935310363769531</v>
      </c>
      <c r="N11" s="14">
        <v>0.35106959939002991</v>
      </c>
      <c r="O11" s="14">
        <v>9.7136259078979492</v>
      </c>
      <c r="P11" s="41">
        <f t="shared" si="2"/>
        <v>100.00000587105751</v>
      </c>
      <c r="R11" s="66"/>
      <c r="S11" s="6">
        <v>43605</v>
      </c>
      <c r="T11" s="24">
        <v>3.221557941287756</v>
      </c>
      <c r="U11" s="24">
        <v>1.233138726092875</v>
      </c>
      <c r="V11" s="24">
        <v>0.69431785959750414</v>
      </c>
      <c r="W11" s="24">
        <v>5.5253193713724613</v>
      </c>
      <c r="X11" s="24">
        <v>0</v>
      </c>
      <c r="Y11" s="41">
        <f t="shared" si="3"/>
        <v>10.674333898350596</v>
      </c>
      <c r="Z11" s="41">
        <f t="shared" si="4"/>
        <v>5.1490145269781351</v>
      </c>
      <c r="AB11" s="66"/>
      <c r="AC11" s="25">
        <v>43605</v>
      </c>
      <c r="AD11" s="24">
        <v>6.5030264668166637</v>
      </c>
      <c r="AE11" s="24">
        <v>17.581908032298088</v>
      </c>
      <c r="AF11" s="24">
        <v>31.495377421379089</v>
      </c>
      <c r="AG11" s="24">
        <v>43.249879032373428</v>
      </c>
      <c r="AH11" s="24">
        <v>0</v>
      </c>
      <c r="AI11" s="41">
        <f t="shared" si="5"/>
        <v>98.83019095286727</v>
      </c>
      <c r="AJ11" s="41">
        <f t="shared" si="6"/>
        <v>55.580311920493841</v>
      </c>
    </row>
    <row r="12" spans="1:36" x14ac:dyDescent="0.25">
      <c r="A12" s="66"/>
      <c r="B12" s="19">
        <v>43633</v>
      </c>
      <c r="C12" s="24">
        <v>10.42243093252182</v>
      </c>
      <c r="D12" s="24">
        <v>21.824860945343971</v>
      </c>
      <c r="E12" s="24">
        <v>39.23763707280159</v>
      </c>
      <c r="F12" s="24">
        <v>136.30792498588562</v>
      </c>
      <c r="G12" s="24">
        <v>0</v>
      </c>
      <c r="H12" s="41">
        <f t="shared" si="0"/>
        <v>207.792853936553</v>
      </c>
      <c r="I12" s="41">
        <f t="shared" si="1"/>
        <v>71.484928950667381</v>
      </c>
      <c r="K12" s="66"/>
      <c r="L12" s="6">
        <v>43633</v>
      </c>
      <c r="M12" s="14">
        <v>95.137870788574219</v>
      </c>
      <c r="N12" s="14">
        <v>0.18665271997451782</v>
      </c>
      <c r="O12" s="14">
        <v>4.6754775047302246</v>
      </c>
      <c r="P12" s="41">
        <f t="shared" si="2"/>
        <v>100.00000101327896</v>
      </c>
      <c r="R12" s="66"/>
      <c r="S12" s="6">
        <v>43633</v>
      </c>
      <c r="T12" s="24">
        <v>2.7204249054193497</v>
      </c>
      <c r="U12" s="24">
        <v>0.90477452613413334</v>
      </c>
      <c r="V12" s="24">
        <v>1.312883454374969</v>
      </c>
      <c r="W12" s="24">
        <v>4.7772256657481194</v>
      </c>
      <c r="X12" s="24">
        <v>0</v>
      </c>
      <c r="Y12" s="41">
        <f t="shared" si="3"/>
        <v>9.7153085516765714</v>
      </c>
      <c r="Z12" s="41">
        <f t="shared" si="4"/>
        <v>4.938082885928452</v>
      </c>
      <c r="AB12" s="66"/>
      <c r="AC12" s="25">
        <v>43633</v>
      </c>
      <c r="AD12" s="24">
        <v>7.6080267317593098</v>
      </c>
      <c r="AE12" s="24">
        <v>20.920086652040482</v>
      </c>
      <c r="AF12" s="24">
        <v>37.722364068031311</v>
      </c>
      <c r="AG12" s="24">
        <v>131.43922388553619</v>
      </c>
      <c r="AH12" s="24">
        <v>0</v>
      </c>
      <c r="AI12" s="41">
        <f t="shared" si="5"/>
        <v>197.6897013373673</v>
      </c>
      <c r="AJ12" s="41">
        <f t="shared" si="6"/>
        <v>66.250477451831102</v>
      </c>
    </row>
    <row r="13" spans="1:36" x14ac:dyDescent="0.25">
      <c r="A13" s="66"/>
      <c r="B13" s="19">
        <v>43661</v>
      </c>
      <c r="C13" s="24">
        <v>9.9671818315982819</v>
      </c>
      <c r="D13" s="24">
        <v>22.827735170722008</v>
      </c>
      <c r="E13" s="24">
        <v>42.226243764162064</v>
      </c>
      <c r="F13" s="24">
        <v>133.78719985485077</v>
      </c>
      <c r="G13" s="24">
        <v>0</v>
      </c>
      <c r="H13" s="41">
        <f t="shared" si="0"/>
        <v>208.80836062133312</v>
      </c>
      <c r="I13" s="41">
        <f t="shared" si="1"/>
        <v>75.021160766482353</v>
      </c>
      <c r="K13" s="66"/>
      <c r="L13" s="6">
        <v>43661</v>
      </c>
      <c r="M13" s="14">
        <v>95.238594055175781</v>
      </c>
      <c r="N13" s="14">
        <v>0.23095890879631042</v>
      </c>
      <c r="O13" s="14">
        <v>4.530454158782959</v>
      </c>
      <c r="P13" s="41">
        <f t="shared" si="2"/>
        <v>100.00000712275505</v>
      </c>
      <c r="R13" s="66"/>
      <c r="S13" s="6">
        <v>43661</v>
      </c>
      <c r="T13" s="24">
        <v>2.6153367944061756</v>
      </c>
      <c r="U13" s="24">
        <v>1.0612602345645428</v>
      </c>
      <c r="V13" s="24">
        <v>1.0018760804086924</v>
      </c>
      <c r="W13" s="24">
        <v>4.7814934514462948</v>
      </c>
      <c r="X13" s="24">
        <v>0</v>
      </c>
      <c r="Y13" s="41">
        <f t="shared" si="3"/>
        <v>9.4599665608257055</v>
      </c>
      <c r="Z13" s="41">
        <f t="shared" si="4"/>
        <v>4.6784731093794107</v>
      </c>
      <c r="AB13" s="66"/>
      <c r="AC13" s="25">
        <v>43661</v>
      </c>
      <c r="AD13" s="24">
        <v>7.2377398610115051</v>
      </c>
      <c r="AE13" s="24">
        <v>21.766474470496178</v>
      </c>
      <c r="AF13" s="24">
        <v>40.941134095191956</v>
      </c>
      <c r="AG13" s="24">
        <v>128.9207935333252</v>
      </c>
      <c r="AH13" s="24">
        <v>0</v>
      </c>
      <c r="AI13" s="41">
        <f t="shared" si="5"/>
        <v>198.86614196002483</v>
      </c>
      <c r="AJ13" s="41">
        <f t="shared" si="6"/>
        <v>69.945348426699638</v>
      </c>
    </row>
    <row r="14" spans="1:36" x14ac:dyDescent="0.25">
      <c r="A14" s="66"/>
      <c r="B14" s="19">
        <v>43689</v>
      </c>
      <c r="C14" s="24">
        <v>10.493974201381207</v>
      </c>
      <c r="D14" s="24">
        <v>24.099953472614288</v>
      </c>
      <c r="E14" s="24">
        <v>43.229807168245316</v>
      </c>
      <c r="F14" s="24">
        <v>95.512352883815765</v>
      </c>
      <c r="G14" s="24">
        <v>0</v>
      </c>
      <c r="H14" s="41">
        <f t="shared" si="0"/>
        <v>173.33608772605658</v>
      </c>
      <c r="I14" s="41">
        <f t="shared" si="1"/>
        <v>77.82373484224081</v>
      </c>
      <c r="K14" s="66"/>
      <c r="L14" s="6">
        <v>43689</v>
      </c>
      <c r="M14" s="14">
        <v>93.832145690917969</v>
      </c>
      <c r="N14" s="14">
        <v>0.16746695339679718</v>
      </c>
      <c r="O14" s="14">
        <v>6.000394344329834</v>
      </c>
      <c r="P14" s="41">
        <f t="shared" si="2"/>
        <v>100.0000069886446</v>
      </c>
      <c r="R14" s="66"/>
      <c r="S14" s="6">
        <v>43689</v>
      </c>
      <c r="T14" s="24">
        <v>2.7972194366157055</v>
      </c>
      <c r="U14" s="24">
        <v>1.1944578727707267</v>
      </c>
      <c r="V14" s="24">
        <v>1.4787577092647552</v>
      </c>
      <c r="W14" s="24">
        <v>4.9304128624498844</v>
      </c>
      <c r="X14" s="24">
        <v>0</v>
      </c>
      <c r="Y14" s="41">
        <f t="shared" si="3"/>
        <v>10.400847881101072</v>
      </c>
      <c r="Z14" s="41">
        <f t="shared" si="4"/>
        <v>5.4704350186511874</v>
      </c>
      <c r="AB14" s="66"/>
      <c r="AC14" s="25">
        <v>43689</v>
      </c>
      <c r="AD14" s="24">
        <v>7.6052239164710045</v>
      </c>
      <c r="AE14" s="24">
        <v>22.905495017766953</v>
      </c>
      <c r="AF14" s="24">
        <v>41.622750461101532</v>
      </c>
      <c r="AG14" s="24">
        <v>90.511485934257507</v>
      </c>
      <c r="AH14" s="24">
        <v>0</v>
      </c>
      <c r="AI14" s="41">
        <f t="shared" si="5"/>
        <v>162.644955329597</v>
      </c>
      <c r="AJ14" s="41">
        <f t="shared" si="6"/>
        <v>72.133469395339489</v>
      </c>
    </row>
    <row r="15" spans="1:36" x14ac:dyDescent="0.25">
      <c r="A15" s="66"/>
      <c r="B15" s="19">
        <v>43717</v>
      </c>
      <c r="C15" s="24">
        <v>10.740333236753941</v>
      </c>
      <c r="D15" s="24">
        <v>25.084644556045532</v>
      </c>
      <c r="E15" s="24">
        <v>52.429318428039551</v>
      </c>
      <c r="F15" s="24">
        <v>69.947153329849243</v>
      </c>
      <c r="G15" s="24">
        <v>0</v>
      </c>
      <c r="H15" s="41">
        <f t="shared" si="0"/>
        <v>158.20144955068827</v>
      </c>
      <c r="I15" s="41">
        <f t="shared" si="1"/>
        <v>88.254296220839024</v>
      </c>
      <c r="K15" s="66"/>
      <c r="L15" s="6">
        <v>43717</v>
      </c>
      <c r="M15" s="14">
        <v>92.980056762695313</v>
      </c>
      <c r="N15" s="14">
        <v>0.23644940555095673</v>
      </c>
      <c r="O15" s="14">
        <v>6.7834939956665039</v>
      </c>
      <c r="P15" s="41">
        <f t="shared" si="2"/>
        <v>100.00000016391277</v>
      </c>
      <c r="R15" s="66"/>
      <c r="S15" s="6">
        <v>43717</v>
      </c>
      <c r="T15" s="24">
        <v>2.4797876831144094</v>
      </c>
      <c r="U15" s="24">
        <v>1.6090845456346869</v>
      </c>
      <c r="V15" s="24">
        <v>1.4679989544674754</v>
      </c>
      <c r="W15" s="24">
        <v>5.1747150719165802</v>
      </c>
      <c r="X15" s="24">
        <v>0</v>
      </c>
      <c r="Y15" s="41">
        <f t="shared" si="3"/>
        <v>10.731586255133152</v>
      </c>
      <c r="Z15" s="41">
        <f t="shared" si="4"/>
        <v>5.5568711832165718</v>
      </c>
      <c r="AB15" s="66"/>
      <c r="AC15" s="25">
        <v>43717</v>
      </c>
      <c r="AD15" s="24">
        <v>8.1852925941348076</v>
      </c>
      <c r="AE15" s="24">
        <v>23.475559428334236</v>
      </c>
      <c r="AF15" s="24">
        <v>50.735630095005035</v>
      </c>
      <c r="AG15" s="24">
        <v>64.699314534664154</v>
      </c>
      <c r="AH15" s="24">
        <v>0</v>
      </c>
      <c r="AI15" s="41">
        <f t="shared" si="5"/>
        <v>147.09579665213823</v>
      </c>
      <c r="AJ15" s="41">
        <f t="shared" si="6"/>
        <v>82.396482117474079</v>
      </c>
    </row>
    <row r="16" spans="1:36" x14ac:dyDescent="0.25">
      <c r="A16" s="66"/>
      <c r="B16" s="19">
        <v>43745</v>
      </c>
      <c r="C16" s="24">
        <v>13.636809773743153</v>
      </c>
      <c r="D16" s="24">
        <v>28.108039870858192</v>
      </c>
      <c r="E16" s="24">
        <v>55.354475975036621</v>
      </c>
      <c r="F16" s="24">
        <v>136.41946017742157</v>
      </c>
      <c r="G16" s="24">
        <v>6.4577102421026211E-4</v>
      </c>
      <c r="H16" s="41">
        <f t="shared" si="0"/>
        <v>233.51943156808375</v>
      </c>
      <c r="I16" s="41">
        <f t="shared" si="1"/>
        <v>97.099325619637966</v>
      </c>
      <c r="K16" s="66"/>
      <c r="L16" s="6">
        <v>43745</v>
      </c>
      <c r="M16" s="14">
        <v>95.639305114746094</v>
      </c>
      <c r="N16" s="14">
        <v>0.1458984911441803</v>
      </c>
      <c r="O16" s="14">
        <v>4.2147970199584961</v>
      </c>
      <c r="P16" s="41">
        <f t="shared" si="2"/>
        <v>100.00000062584877</v>
      </c>
      <c r="R16" s="66"/>
      <c r="S16" s="6">
        <v>43745</v>
      </c>
      <c r="T16" s="24">
        <v>2.5133127346634865</v>
      </c>
      <c r="U16" s="24">
        <v>1.4134020311757922</v>
      </c>
      <c r="V16" s="24">
        <v>1.1217283317819238</v>
      </c>
      <c r="W16" s="24">
        <v>4.7939270734786987</v>
      </c>
      <c r="X16" s="24">
        <v>0</v>
      </c>
      <c r="Y16" s="41">
        <f t="shared" si="3"/>
        <v>9.8423701710999012</v>
      </c>
      <c r="Z16" s="41">
        <f t="shared" si="4"/>
        <v>5.0484430976212025</v>
      </c>
      <c r="AB16" s="66"/>
      <c r="AC16" s="25">
        <v>43745</v>
      </c>
      <c r="AD16" s="24">
        <v>11.040701530873775</v>
      </c>
      <c r="AE16" s="24">
        <v>26.694636791944504</v>
      </c>
      <c r="AF16" s="24">
        <v>54.006367921829224</v>
      </c>
      <c r="AG16" s="24">
        <v>131.59400224685669</v>
      </c>
      <c r="AH16" s="24">
        <v>6.4577102421026211E-4</v>
      </c>
      <c r="AI16" s="41">
        <f t="shared" si="5"/>
        <v>223.3363542625284</v>
      </c>
      <c r="AJ16" s="41">
        <f t="shared" si="6"/>
        <v>91.741706244647503</v>
      </c>
    </row>
    <row r="17" spans="1:36" x14ac:dyDescent="0.25">
      <c r="A17" s="66"/>
      <c r="B17" s="19">
        <v>43773</v>
      </c>
      <c r="C17" s="24">
        <v>15.535206533968449</v>
      </c>
      <c r="D17" s="24">
        <v>28.159406036138535</v>
      </c>
      <c r="E17" s="24">
        <v>46.220015734434128</v>
      </c>
      <c r="F17" s="24">
        <v>176.26376450061798</v>
      </c>
      <c r="G17" s="24">
        <v>0</v>
      </c>
      <c r="H17" s="41">
        <f t="shared" si="0"/>
        <v>266.17839280515909</v>
      </c>
      <c r="I17" s="41">
        <f t="shared" si="1"/>
        <v>89.914628304541111</v>
      </c>
      <c r="K17" s="66"/>
      <c r="L17" s="6">
        <v>43773</v>
      </c>
      <c r="M17" s="14">
        <v>96.525474548339844</v>
      </c>
      <c r="N17" s="14">
        <v>0.11809137463569641</v>
      </c>
      <c r="O17" s="14">
        <v>3.356433629989624</v>
      </c>
      <c r="P17" s="41">
        <f t="shared" si="2"/>
        <v>99.999999552965164</v>
      </c>
      <c r="R17" s="66"/>
      <c r="S17" s="6">
        <v>43773</v>
      </c>
      <c r="T17" s="24">
        <v>2.098810626193881</v>
      </c>
      <c r="U17" s="24">
        <v>1.1250026291236281</v>
      </c>
      <c r="V17" s="24">
        <v>0.96822547493502498</v>
      </c>
      <c r="W17" s="24">
        <v>4.7420626506209373</v>
      </c>
      <c r="X17" s="24">
        <v>0</v>
      </c>
      <c r="Y17" s="41">
        <f t="shared" si="3"/>
        <v>8.9341013808734715</v>
      </c>
      <c r="Z17" s="41">
        <f t="shared" si="4"/>
        <v>4.1920387302525342</v>
      </c>
      <c r="AB17" s="66"/>
      <c r="AC17" s="25">
        <v>43773</v>
      </c>
      <c r="AD17" s="24">
        <v>13.371326960623264</v>
      </c>
      <c r="AE17" s="24">
        <v>27.034403756260872</v>
      </c>
      <c r="AF17" s="24">
        <v>45.051317662000656</v>
      </c>
      <c r="AG17" s="24">
        <v>171.47290706634521</v>
      </c>
      <c r="AH17" s="24">
        <v>0</v>
      </c>
      <c r="AI17" s="41">
        <f t="shared" si="5"/>
        <v>256.92995544523001</v>
      </c>
      <c r="AJ17" s="41">
        <f t="shared" si="6"/>
        <v>85.457048378884792</v>
      </c>
    </row>
    <row r="18" spans="1:36" x14ac:dyDescent="0.25">
      <c r="A18" s="66"/>
      <c r="B18" s="19">
        <v>43801</v>
      </c>
      <c r="C18" s="24">
        <v>14.653890393674374</v>
      </c>
      <c r="D18" s="24">
        <v>33.036869019269943</v>
      </c>
      <c r="E18" s="24">
        <v>57.07438662648201</v>
      </c>
      <c r="F18" s="24">
        <v>152.52584218978882</v>
      </c>
      <c r="G18" s="24">
        <v>0</v>
      </c>
      <c r="H18" s="41">
        <f t="shared" si="0"/>
        <v>257.29098822921515</v>
      </c>
      <c r="I18" s="41">
        <f t="shared" si="1"/>
        <v>104.76514603942633</v>
      </c>
      <c r="K18" s="66"/>
      <c r="L18" s="6">
        <v>43801</v>
      </c>
      <c r="M18" s="14">
        <v>96.645454406738281</v>
      </c>
      <c r="N18" s="14">
        <v>0.1099318340420723</v>
      </c>
      <c r="O18" s="14">
        <v>3.2446086406707764</v>
      </c>
      <c r="P18" s="41">
        <f t="shared" si="2"/>
        <v>99.99999488145113</v>
      </c>
      <c r="R18" s="66"/>
      <c r="S18" s="6">
        <v>43801</v>
      </c>
      <c r="T18" s="24">
        <v>2.1063329186290503</v>
      </c>
      <c r="U18" s="24">
        <v>1.0744830360636115</v>
      </c>
      <c r="V18" s="24">
        <v>0.82684436347335577</v>
      </c>
      <c r="W18" s="24">
        <v>4.3404255993664265</v>
      </c>
      <c r="X18" s="24">
        <v>0</v>
      </c>
      <c r="Y18" s="41">
        <f t="shared" si="3"/>
        <v>8.348085917532444</v>
      </c>
      <c r="Z18" s="41">
        <f t="shared" si="4"/>
        <v>4.0076603181660175</v>
      </c>
      <c r="AB18" s="66"/>
      <c r="AC18" s="25">
        <v>43801</v>
      </c>
      <c r="AD18" s="24">
        <v>12.47809361666441</v>
      </c>
      <c r="AE18" s="24">
        <v>31.962387263774872</v>
      </c>
      <c r="AF18" s="24">
        <v>56.073103100061417</v>
      </c>
      <c r="AG18" s="24">
        <v>148.14648032188416</v>
      </c>
      <c r="AH18" s="24">
        <v>0</v>
      </c>
      <c r="AI18" s="41">
        <f t="shared" si="5"/>
        <v>248.66006430238485</v>
      </c>
      <c r="AJ18" s="41">
        <f t="shared" si="6"/>
        <v>100.5135839805007</v>
      </c>
    </row>
    <row r="19" spans="1:36" x14ac:dyDescent="0.25">
      <c r="A19" s="66"/>
      <c r="B19" s="19">
        <v>43829</v>
      </c>
      <c r="C19" s="24">
        <v>15.523120760917664</v>
      </c>
      <c r="D19" s="24">
        <v>44.615540653467178</v>
      </c>
      <c r="E19" s="24">
        <v>53.0591681599617</v>
      </c>
      <c r="F19" s="24">
        <v>56.853387504816055</v>
      </c>
      <c r="G19" s="24">
        <v>0</v>
      </c>
      <c r="H19" s="41">
        <f t="shared" si="0"/>
        <v>170.0512170791626</v>
      </c>
      <c r="I19" s="41">
        <f t="shared" si="1"/>
        <v>113.19782957434654</v>
      </c>
      <c r="K19" s="66"/>
      <c r="L19" s="6">
        <v>43829</v>
      </c>
      <c r="M19" s="14">
        <v>95.031784057617188</v>
      </c>
      <c r="N19" s="14">
        <v>0.12208849191665649</v>
      </c>
      <c r="O19" s="14">
        <v>4.8461246490478516</v>
      </c>
      <c r="P19" s="41">
        <f t="shared" si="2"/>
        <v>99.999997198581696</v>
      </c>
      <c r="R19" s="66"/>
      <c r="S19" s="6">
        <v>43829</v>
      </c>
      <c r="T19" s="24">
        <v>1.8236353062093258</v>
      </c>
      <c r="U19" s="24">
        <v>1.1360031785443425</v>
      </c>
      <c r="V19" s="24">
        <v>0.96772576216608286</v>
      </c>
      <c r="W19" s="24">
        <v>4.3135299347341061</v>
      </c>
      <c r="X19" s="24">
        <v>0</v>
      </c>
      <c r="Y19" s="41">
        <f t="shared" si="3"/>
        <v>8.2408941816538572</v>
      </c>
      <c r="Z19" s="41">
        <f t="shared" si="4"/>
        <v>3.9273642469197512</v>
      </c>
      <c r="AB19" s="66"/>
      <c r="AC19" s="25">
        <v>43829</v>
      </c>
      <c r="AD19" s="24">
        <v>13.66070844233036</v>
      </c>
      <c r="AE19" s="24">
        <v>43.479539453983307</v>
      </c>
      <c r="AF19" s="24">
        <v>51.945958286523819</v>
      </c>
      <c r="AG19" s="24">
        <v>52.516505122184753</v>
      </c>
      <c r="AH19" s="24">
        <v>0</v>
      </c>
      <c r="AI19" s="41">
        <f t="shared" si="5"/>
        <v>161.60271130502224</v>
      </c>
      <c r="AJ19" s="41">
        <f t="shared" si="6"/>
        <v>109.08620618283749</v>
      </c>
    </row>
    <row r="20" spans="1:36" x14ac:dyDescent="0.25">
      <c r="A20" s="66">
        <v>2019</v>
      </c>
      <c r="B20" s="19">
        <v>43492</v>
      </c>
      <c r="C20" s="24">
        <v>18.089253455400467</v>
      </c>
      <c r="D20" s="24">
        <v>55.611081421375275</v>
      </c>
      <c r="E20" s="24">
        <v>30.17442487180233</v>
      </c>
      <c r="F20" s="24">
        <v>51.305413246154785</v>
      </c>
      <c r="G20" s="24">
        <v>0</v>
      </c>
      <c r="H20" s="41">
        <f t="shared" si="0"/>
        <v>155.18017299473286</v>
      </c>
      <c r="I20" s="41">
        <f t="shared" si="1"/>
        <v>103.87475974857807</v>
      </c>
      <c r="K20" s="66">
        <v>2019</v>
      </c>
      <c r="L20" s="6">
        <v>43492</v>
      </c>
      <c r="M20" s="14">
        <v>94.012657165527344</v>
      </c>
      <c r="N20" s="14">
        <v>0.15823645889759064</v>
      </c>
      <c r="O20" s="14">
        <v>5.8291091918945313</v>
      </c>
      <c r="P20" s="41">
        <f t="shared" si="2"/>
        <v>100.00000281631947</v>
      </c>
      <c r="R20" s="66">
        <v>2019</v>
      </c>
      <c r="S20" s="6">
        <v>43492</v>
      </c>
      <c r="T20" s="24">
        <v>2.2410948295146227</v>
      </c>
      <c r="U20" s="24">
        <v>0.92742836568504572</v>
      </c>
      <c r="V20" s="24">
        <v>1.2638138141483068</v>
      </c>
      <c r="W20" s="24">
        <v>4.6132849529385567</v>
      </c>
      <c r="X20" s="24">
        <v>0</v>
      </c>
      <c r="Y20" s="41">
        <f t="shared" si="3"/>
        <v>9.0456219622865319</v>
      </c>
      <c r="Z20" s="41">
        <f t="shared" si="4"/>
        <v>4.4323370093479753</v>
      </c>
      <c r="AB20" s="66">
        <v>2019</v>
      </c>
      <c r="AC20" s="25">
        <v>43492</v>
      </c>
      <c r="AD20" s="24">
        <v>15.807412564754486</v>
      </c>
      <c r="AE20" s="24">
        <v>54.683651775121689</v>
      </c>
      <c r="AF20" s="24">
        <v>28.736570850014687</v>
      </c>
      <c r="AG20" s="24">
        <v>46.661365777254105</v>
      </c>
      <c r="AH20" s="24">
        <v>0</v>
      </c>
      <c r="AI20" s="41">
        <f t="shared" si="5"/>
        <v>145.88900096714497</v>
      </c>
      <c r="AJ20" s="41">
        <f t="shared" si="6"/>
        <v>99.227635189890862</v>
      </c>
    </row>
    <row r="21" spans="1:36" x14ac:dyDescent="0.25">
      <c r="A21" s="66"/>
      <c r="B21" s="19">
        <v>43520</v>
      </c>
      <c r="C21" s="24">
        <v>15.436614863574505</v>
      </c>
      <c r="D21" s="24">
        <v>64.903080463409424</v>
      </c>
      <c r="E21" s="24">
        <v>20.291738212108612</v>
      </c>
      <c r="F21" s="24">
        <v>55.045057088136673</v>
      </c>
      <c r="G21" s="24">
        <v>2.4000000848900527E-3</v>
      </c>
      <c r="H21" s="41">
        <f t="shared" si="0"/>
        <v>155.6788906273141</v>
      </c>
      <c r="I21" s="41">
        <f t="shared" si="1"/>
        <v>100.63143353909254</v>
      </c>
      <c r="K21" s="66"/>
      <c r="L21" s="6">
        <v>43520</v>
      </c>
      <c r="M21" s="14">
        <v>93.668464660644531</v>
      </c>
      <c r="N21" s="14">
        <v>0.16848523914813995</v>
      </c>
      <c r="O21" s="14">
        <v>6.163048267364502</v>
      </c>
      <c r="P21" s="41">
        <f t="shared" si="2"/>
        <v>99.999998167157173</v>
      </c>
      <c r="R21" s="66"/>
      <c r="S21" s="6">
        <v>43520</v>
      </c>
      <c r="T21" s="24">
        <v>2.2198336664587259</v>
      </c>
      <c r="U21" s="24">
        <v>1.6530475113540888</v>
      </c>
      <c r="V21" s="24">
        <v>1.0479113552719355</v>
      </c>
      <c r="W21" s="24">
        <v>4.6737724915146828</v>
      </c>
      <c r="X21" s="24">
        <v>0</v>
      </c>
      <c r="Y21" s="41">
        <f t="shared" si="3"/>
        <v>9.5945650245994329</v>
      </c>
      <c r="Z21" s="41">
        <f t="shared" si="4"/>
        <v>4.9207925330847502</v>
      </c>
      <c r="AB21" s="66"/>
      <c r="AC21" s="25">
        <v>43520</v>
      </c>
      <c r="AD21" s="24">
        <v>13.142714276909828</v>
      </c>
      <c r="AE21" s="24">
        <v>63.250035047531128</v>
      </c>
      <c r="AF21" s="24">
        <v>19.101524725556374</v>
      </c>
      <c r="AG21" s="24">
        <v>50.325356423854828</v>
      </c>
      <c r="AH21" s="24">
        <v>2.4000000848900527E-3</v>
      </c>
      <c r="AI21" s="41">
        <f t="shared" si="5"/>
        <v>145.82203047393705</v>
      </c>
      <c r="AJ21" s="41">
        <f t="shared" si="6"/>
        <v>95.49427404999733</v>
      </c>
    </row>
    <row r="22" spans="1:36" x14ac:dyDescent="0.25">
      <c r="A22" s="66"/>
      <c r="B22" s="19">
        <v>43548</v>
      </c>
      <c r="C22" s="24">
        <v>19.055482000112534</v>
      </c>
      <c r="D22" s="24">
        <v>71.807034313678741</v>
      </c>
      <c r="E22" s="24">
        <v>25.070942938327789</v>
      </c>
      <c r="F22" s="24">
        <v>60.475673526525497</v>
      </c>
      <c r="G22" s="24">
        <v>0</v>
      </c>
      <c r="H22" s="41">
        <f t="shared" si="0"/>
        <v>176.40913277864456</v>
      </c>
      <c r="I22" s="41">
        <f t="shared" si="1"/>
        <v>115.93345925211906</v>
      </c>
      <c r="K22" s="66"/>
      <c r="L22" s="6">
        <v>43548</v>
      </c>
      <c r="M22" s="14">
        <v>94.048423767089844</v>
      </c>
      <c r="N22" s="14">
        <v>0.14836423099040985</v>
      </c>
      <c r="O22" s="14">
        <v>5.803217887878418</v>
      </c>
      <c r="P22" s="41">
        <f t="shared" si="2"/>
        <v>100.00000588595867</v>
      </c>
      <c r="R22" s="66"/>
      <c r="S22" s="6">
        <v>43548</v>
      </c>
      <c r="T22" s="24">
        <v>2.1779860835522413</v>
      </c>
      <c r="U22" s="24">
        <v>1.7462668474763632</v>
      </c>
      <c r="V22" s="24">
        <v>1.2495468836277723</v>
      </c>
      <c r="W22" s="24">
        <v>5.0636059604585171</v>
      </c>
      <c r="X22" s="24">
        <v>0</v>
      </c>
      <c r="Y22" s="41">
        <f t="shared" si="3"/>
        <v>10.237405775114894</v>
      </c>
      <c r="Z22" s="41">
        <f t="shared" si="4"/>
        <v>5.1737998146563768</v>
      </c>
      <c r="AB22" s="66"/>
      <c r="AC22" s="25">
        <v>43548</v>
      </c>
      <c r="AD22" s="24">
        <v>16.863277181982994</v>
      </c>
      <c r="AE22" s="24">
        <v>70.060767233371735</v>
      </c>
      <c r="AF22" s="24">
        <v>23.617491126060486</v>
      </c>
      <c r="AG22" s="24">
        <v>55.368460714817047</v>
      </c>
      <c r="AH22" s="24">
        <v>0</v>
      </c>
      <c r="AI22" s="41">
        <f t="shared" si="5"/>
        <v>165.90999625623226</v>
      </c>
      <c r="AJ22" s="41">
        <f t="shared" si="6"/>
        <v>110.54153554141521</v>
      </c>
    </row>
    <row r="23" spans="1:36" x14ac:dyDescent="0.25">
      <c r="A23" s="66"/>
      <c r="B23" s="19">
        <v>43576</v>
      </c>
      <c r="C23" s="24">
        <v>17.565922811627388</v>
      </c>
      <c r="D23" s="24">
        <v>77.039875090122223</v>
      </c>
      <c r="E23" s="24">
        <v>31.072720885276794</v>
      </c>
      <c r="F23" s="24">
        <v>64.544908702373505</v>
      </c>
      <c r="G23" s="24">
        <v>0</v>
      </c>
      <c r="H23" s="41">
        <f t="shared" si="0"/>
        <v>190.22342748939991</v>
      </c>
      <c r="I23" s="41">
        <f t="shared" si="1"/>
        <v>125.67851878702641</v>
      </c>
      <c r="K23" s="66"/>
      <c r="L23" s="6">
        <v>43576</v>
      </c>
      <c r="M23" s="14">
        <v>91.6878662109375</v>
      </c>
      <c r="N23" s="14">
        <v>0.12820801138877869</v>
      </c>
      <c r="O23" s="14">
        <v>8.1839208602905273</v>
      </c>
      <c r="P23" s="41">
        <f t="shared" si="2"/>
        <v>99.999995082616806</v>
      </c>
      <c r="R23" s="66"/>
      <c r="S23" s="6">
        <v>43576</v>
      </c>
      <c r="T23" s="24">
        <v>3.4223853144794703</v>
      </c>
      <c r="U23" s="24">
        <v>1.2612262507900596</v>
      </c>
      <c r="V23" s="24">
        <v>2.6863596867769957</v>
      </c>
      <c r="W23" s="24">
        <v>8.1977648660540581</v>
      </c>
      <c r="X23" s="24">
        <v>0</v>
      </c>
      <c r="Y23" s="41">
        <f t="shared" si="3"/>
        <v>15.567736118100584</v>
      </c>
      <c r="Z23" s="41">
        <f t="shared" si="4"/>
        <v>7.3699712520465255</v>
      </c>
      <c r="AB23" s="66"/>
      <c r="AC23" s="25">
        <v>43576</v>
      </c>
      <c r="AD23" s="24">
        <v>14.115996658802032</v>
      </c>
      <c r="AE23" s="24">
        <v>75.778648257255554</v>
      </c>
      <c r="AF23" s="24">
        <v>28.206868097186089</v>
      </c>
      <c r="AG23" s="24">
        <v>56.310299783945084</v>
      </c>
      <c r="AH23" s="24">
        <v>0</v>
      </c>
      <c r="AI23" s="41">
        <f t="shared" si="5"/>
        <v>174.41181279718876</v>
      </c>
      <c r="AJ23" s="41">
        <f t="shared" si="6"/>
        <v>118.10151301324368</v>
      </c>
    </row>
    <row r="24" spans="1:36" x14ac:dyDescent="0.25">
      <c r="A24" s="66"/>
      <c r="B24" s="19">
        <v>43604</v>
      </c>
      <c r="C24" s="24">
        <v>18.625859171152115</v>
      </c>
      <c r="D24" s="24">
        <v>87.742097675800323</v>
      </c>
      <c r="E24" s="24">
        <v>27.93462760746479</v>
      </c>
      <c r="F24" s="24">
        <v>62.416333705186844</v>
      </c>
      <c r="G24" s="24">
        <v>0</v>
      </c>
      <c r="H24" s="41">
        <f t="shared" si="0"/>
        <v>196.71891815960407</v>
      </c>
      <c r="I24" s="41">
        <f t="shared" si="1"/>
        <v>134.30258445441723</v>
      </c>
      <c r="K24" s="66"/>
      <c r="L24" s="6">
        <v>43604</v>
      </c>
      <c r="M24" s="14">
        <v>95.15692138671875</v>
      </c>
      <c r="N24" s="14">
        <v>0.15429455041885376</v>
      </c>
      <c r="O24" s="14">
        <v>4.688786506652832</v>
      </c>
      <c r="P24" s="41">
        <f t="shared" si="2"/>
        <v>100.00000244379044</v>
      </c>
      <c r="R24" s="66"/>
      <c r="S24" s="6">
        <v>43604</v>
      </c>
      <c r="T24" s="24">
        <v>2.730279928073287</v>
      </c>
      <c r="U24" s="24">
        <v>0.95857720589265227</v>
      </c>
      <c r="V24" s="24">
        <v>1.2338762171566486</v>
      </c>
      <c r="W24" s="24">
        <v>4.3009966611862183</v>
      </c>
      <c r="X24" s="24">
        <v>0</v>
      </c>
      <c r="Y24" s="41">
        <f t="shared" si="3"/>
        <v>9.2237300123088062</v>
      </c>
      <c r="Z24" s="41">
        <f t="shared" si="4"/>
        <v>4.9227333511225879</v>
      </c>
      <c r="AB24" s="66"/>
      <c r="AC24" s="25">
        <v>43604</v>
      </c>
      <c r="AD24" s="24">
        <v>15.831621363759041</v>
      </c>
      <c r="AE24" s="24">
        <v>86.783520877361298</v>
      </c>
      <c r="AF24" s="24">
        <v>26.512075215578079</v>
      </c>
      <c r="AG24" s="24">
        <v>58.064445853233337</v>
      </c>
      <c r="AH24" s="24">
        <v>0</v>
      </c>
      <c r="AI24" s="41">
        <f t="shared" si="5"/>
        <v>187.19166330993176</v>
      </c>
      <c r="AJ24" s="41">
        <f t="shared" si="6"/>
        <v>129.12721745669842</v>
      </c>
    </row>
    <row r="25" spans="1:36" x14ac:dyDescent="0.25">
      <c r="A25" s="66"/>
      <c r="B25" s="19">
        <v>43632</v>
      </c>
      <c r="C25" s="24">
        <v>19.579408690333366</v>
      </c>
      <c r="D25" s="24">
        <v>98.215840756893158</v>
      </c>
      <c r="E25" s="24">
        <v>31.266879290342331</v>
      </c>
      <c r="F25" s="24">
        <v>66.640064120292664</v>
      </c>
      <c r="G25" s="24">
        <v>6.5267823856629548E-4</v>
      </c>
      <c r="H25" s="41">
        <f t="shared" si="0"/>
        <v>215.70284553610009</v>
      </c>
      <c r="I25" s="41">
        <f t="shared" si="1"/>
        <v>149.06212873756886</v>
      </c>
      <c r="K25" s="66"/>
      <c r="L25" s="6">
        <v>43632</v>
      </c>
      <c r="M25" s="14">
        <v>94.985923767089844</v>
      </c>
      <c r="N25" s="14">
        <v>0.2445622980594635</v>
      </c>
      <c r="O25" s="14">
        <v>4.7695178985595703</v>
      </c>
      <c r="P25" s="41">
        <f t="shared" si="2"/>
        <v>100.00000396370888</v>
      </c>
      <c r="R25" s="66"/>
      <c r="S25" s="6">
        <v>43632</v>
      </c>
      <c r="T25" s="24">
        <v>2.7614941354840994</v>
      </c>
      <c r="U25" s="24">
        <v>1.5184148214757442</v>
      </c>
      <c r="V25" s="24">
        <v>1.3798084110021591</v>
      </c>
      <c r="W25" s="24">
        <v>4.6282680705189705</v>
      </c>
      <c r="X25" s="24">
        <v>0</v>
      </c>
      <c r="Y25" s="41">
        <f t="shared" si="3"/>
        <v>10.287985438480973</v>
      </c>
      <c r="Z25" s="41">
        <f t="shared" si="4"/>
        <v>5.6597173679620028</v>
      </c>
      <c r="AB25" s="66"/>
      <c r="AC25" s="25">
        <v>43632</v>
      </c>
      <c r="AD25" s="24">
        <v>16.735399141907692</v>
      </c>
      <c r="AE25" s="24">
        <v>96.697427332401276</v>
      </c>
      <c r="AF25" s="24">
        <v>29.521826654672623</v>
      </c>
      <c r="AG25" s="24">
        <v>61.932023614645004</v>
      </c>
      <c r="AH25" s="24">
        <v>6.5267823856629548E-4</v>
      </c>
      <c r="AI25" s="41">
        <f t="shared" si="5"/>
        <v>204.88732942186516</v>
      </c>
      <c r="AJ25" s="41">
        <f t="shared" si="6"/>
        <v>142.95465312898159</v>
      </c>
    </row>
    <row r="26" spans="1:36" x14ac:dyDescent="0.25">
      <c r="A26" s="66"/>
      <c r="B26" s="19">
        <v>43660</v>
      </c>
      <c r="C26" s="24">
        <v>18.879175186157227</v>
      </c>
      <c r="D26" s="24">
        <v>102.56655514240265</v>
      </c>
      <c r="E26" s="24">
        <v>29.073596000671387</v>
      </c>
      <c r="F26" s="24">
        <v>63.43831866979599</v>
      </c>
      <c r="G26" s="24">
        <v>6.6045117819157895E-4</v>
      </c>
      <c r="H26" s="41">
        <f t="shared" si="0"/>
        <v>213.95830545020544</v>
      </c>
      <c r="I26" s="41">
        <f t="shared" si="1"/>
        <v>150.51932632923126</v>
      </c>
      <c r="K26" s="66"/>
      <c r="L26" s="6">
        <v>43660</v>
      </c>
      <c r="M26" s="14">
        <v>94.961326599121094</v>
      </c>
      <c r="N26" s="14">
        <v>0.15144103765487671</v>
      </c>
      <c r="O26" s="14">
        <v>4.8872332572937012</v>
      </c>
      <c r="P26" s="41">
        <f t="shared" si="2"/>
        <v>100.00000089406967</v>
      </c>
      <c r="R26" s="66"/>
      <c r="S26" s="6">
        <v>43660</v>
      </c>
      <c r="T26" s="24">
        <v>2.5739215780049562</v>
      </c>
      <c r="U26" s="24">
        <v>1.6133177559822798</v>
      </c>
      <c r="V26" s="24">
        <v>1.8060412257909775</v>
      </c>
      <c r="W26" s="24">
        <v>4.4633611105382442</v>
      </c>
      <c r="X26" s="24">
        <v>0</v>
      </c>
      <c r="Y26" s="41">
        <f t="shared" si="3"/>
        <v>10.456641670316458</v>
      </c>
      <c r="Z26" s="41">
        <f t="shared" si="4"/>
        <v>5.9932805597782135</v>
      </c>
      <c r="AB26" s="66"/>
      <c r="AC26" s="25">
        <v>43660</v>
      </c>
      <c r="AD26" s="24">
        <v>16.243712976574898</v>
      </c>
      <c r="AE26" s="24">
        <v>100.95323622226715</v>
      </c>
      <c r="AF26" s="24">
        <v>27.053633704781532</v>
      </c>
      <c r="AG26" s="24">
        <v>58.926403522491455</v>
      </c>
      <c r="AH26" s="24">
        <v>6.6045117819157895E-4</v>
      </c>
      <c r="AI26" s="41">
        <f t="shared" si="5"/>
        <v>203.17764687729323</v>
      </c>
      <c r="AJ26" s="41">
        <f t="shared" si="6"/>
        <v>144.25058290362358</v>
      </c>
    </row>
    <row r="27" spans="1:36" x14ac:dyDescent="0.25">
      <c r="A27" s="66"/>
      <c r="B27" s="19">
        <v>43688</v>
      </c>
      <c r="C27" s="24">
        <v>19.709823653101921</v>
      </c>
      <c r="D27" s="24">
        <v>108.67546498775482</v>
      </c>
      <c r="E27" s="24">
        <v>35.100147128105164</v>
      </c>
      <c r="F27" s="24">
        <v>63.189789652824402</v>
      </c>
      <c r="G27" s="24">
        <v>0</v>
      </c>
      <c r="H27" s="41">
        <f t="shared" si="0"/>
        <v>226.67522542178631</v>
      </c>
      <c r="I27" s="41">
        <f t="shared" si="1"/>
        <v>163.48543576896191</v>
      </c>
      <c r="K27" s="66"/>
      <c r="L27" s="6">
        <v>43688</v>
      </c>
      <c r="M27" s="14">
        <v>95.307807922363281</v>
      </c>
      <c r="N27" s="14">
        <v>6.8663649260997772E-2</v>
      </c>
      <c r="O27" s="14">
        <v>4.6235294342041016</v>
      </c>
      <c r="P27" s="41">
        <f t="shared" si="2"/>
        <v>100.00000100582838</v>
      </c>
      <c r="R27" s="66"/>
      <c r="S27" s="6">
        <v>43688</v>
      </c>
      <c r="T27" s="24">
        <v>2.4779525119811296</v>
      </c>
      <c r="U27" s="24">
        <v>1.8227308755740523</v>
      </c>
      <c r="V27" s="24">
        <v>1.6786069609224796</v>
      </c>
      <c r="W27" s="24">
        <v>4.5011048205196857</v>
      </c>
      <c r="X27" s="24">
        <v>0</v>
      </c>
      <c r="Y27" s="41">
        <f t="shared" si="3"/>
        <v>10.480395168997347</v>
      </c>
      <c r="Z27" s="41">
        <f t="shared" si="4"/>
        <v>5.9792903484776616</v>
      </c>
      <c r="AB27" s="66"/>
      <c r="AC27" s="25">
        <v>43688</v>
      </c>
      <c r="AD27" s="24">
        <v>17.212964594364166</v>
      </c>
      <c r="AE27" s="24">
        <v>106.85273259878159</v>
      </c>
      <c r="AF27" s="24">
        <v>33.312048763036728</v>
      </c>
      <c r="AG27" s="24">
        <v>58.661434799432755</v>
      </c>
      <c r="AH27" s="24">
        <v>0</v>
      </c>
      <c r="AI27" s="41">
        <f t="shared" si="5"/>
        <v>216.03918075561523</v>
      </c>
      <c r="AJ27" s="41">
        <f t="shared" si="6"/>
        <v>157.37774595618248</v>
      </c>
    </row>
    <row r="28" spans="1:36" x14ac:dyDescent="0.25">
      <c r="A28" s="66"/>
      <c r="B28" s="19">
        <v>43716</v>
      </c>
      <c r="C28" s="24">
        <v>18.284674733877182</v>
      </c>
      <c r="D28" s="24">
        <v>102.10219025611877</v>
      </c>
      <c r="E28" s="24">
        <v>33.707559108734131</v>
      </c>
      <c r="F28" s="24">
        <v>63.015155494213104</v>
      </c>
      <c r="G28" s="24">
        <v>0</v>
      </c>
      <c r="H28" s="41">
        <f t="shared" si="0"/>
        <v>217.10957959294319</v>
      </c>
      <c r="I28" s="41">
        <f t="shared" si="1"/>
        <v>154.09442409873009</v>
      </c>
      <c r="K28" s="66"/>
      <c r="L28" s="6">
        <v>43716</v>
      </c>
      <c r="M28" s="14">
        <v>95.307411193847656</v>
      </c>
      <c r="N28" s="14">
        <v>4.204147681593895E-2</v>
      </c>
      <c r="O28" s="14">
        <v>4.6505513191223145</v>
      </c>
      <c r="P28" s="41">
        <f t="shared" si="2"/>
        <v>100.00000398978591</v>
      </c>
      <c r="R28" s="66"/>
      <c r="S28" s="6">
        <v>43716</v>
      </c>
      <c r="T28" s="24">
        <v>2.6777726598083973</v>
      </c>
      <c r="U28" s="24">
        <v>1.7253940459340811</v>
      </c>
      <c r="V28" s="24">
        <v>1.6298474511131644</v>
      </c>
      <c r="W28" s="24">
        <v>4.0637785568833351</v>
      </c>
      <c r="X28" s="24">
        <v>0</v>
      </c>
      <c r="Y28" s="41">
        <f t="shared" si="3"/>
        <v>10.096792713738978</v>
      </c>
      <c r="Z28" s="41">
        <f t="shared" si="4"/>
        <v>6.0330141568556428</v>
      </c>
      <c r="AB28" s="66"/>
      <c r="AC28" s="25">
        <v>43716</v>
      </c>
      <c r="AD28" s="24">
        <v>15.593443065881729</v>
      </c>
      <c r="AE28" s="24">
        <v>100.37679970264435</v>
      </c>
      <c r="AF28" s="24">
        <v>32.010577619075775</v>
      </c>
      <c r="AG28" s="24">
        <v>58.940690010786057</v>
      </c>
      <c r="AH28" s="24">
        <v>0</v>
      </c>
      <c r="AI28" s="41">
        <f t="shared" si="5"/>
        <v>206.92151039838791</v>
      </c>
      <c r="AJ28" s="41">
        <f t="shared" si="6"/>
        <v>147.98082038760185</v>
      </c>
    </row>
    <row r="29" spans="1:36" x14ac:dyDescent="0.25">
      <c r="A29" s="66"/>
      <c r="B29" s="19">
        <v>43744</v>
      </c>
      <c r="C29" s="24">
        <v>15.538853593170643</v>
      </c>
      <c r="D29" s="24">
        <v>93.086659908294678</v>
      </c>
      <c r="E29" s="24">
        <v>27.001464739441872</v>
      </c>
      <c r="F29" s="24">
        <v>52.230127155780792</v>
      </c>
      <c r="G29" s="24">
        <v>0</v>
      </c>
      <c r="H29" s="41">
        <f t="shared" si="0"/>
        <v>187.85710539668798</v>
      </c>
      <c r="I29" s="41">
        <f t="shared" si="1"/>
        <v>135.62697824090719</v>
      </c>
      <c r="K29" s="66"/>
      <c r="L29" s="6">
        <v>43744</v>
      </c>
      <c r="M29" s="14">
        <v>94.908477783203125</v>
      </c>
      <c r="N29" s="14">
        <v>4.3886136263608932E-2</v>
      </c>
      <c r="O29" s="14">
        <v>5.0476336479187012</v>
      </c>
      <c r="P29" s="41">
        <f t="shared" si="2"/>
        <v>99.999997567385435</v>
      </c>
      <c r="R29" s="66"/>
      <c r="S29" s="6">
        <v>43744</v>
      </c>
      <c r="T29" s="24">
        <v>2.3352713324129581</v>
      </c>
      <c r="U29" s="24">
        <v>1.7787696560844779</v>
      </c>
      <c r="V29" s="24">
        <v>1.8613672582432628</v>
      </c>
      <c r="W29" s="24">
        <v>3.5069300793111324</v>
      </c>
      <c r="X29" s="24">
        <v>0</v>
      </c>
      <c r="Y29" s="41">
        <f t="shared" si="3"/>
        <v>9.4823383260518312</v>
      </c>
      <c r="Z29" s="41">
        <f t="shared" si="4"/>
        <v>5.9754082467406988</v>
      </c>
      <c r="AB29" s="66"/>
      <c r="AC29" s="25">
        <v>43744</v>
      </c>
      <c r="AD29" s="24">
        <v>13.195653446018696</v>
      </c>
      <c r="AE29" s="24">
        <v>91.307893395423889</v>
      </c>
      <c r="AF29" s="24">
        <v>25.068772956728935</v>
      </c>
      <c r="AG29" s="24">
        <v>48.72000589966774</v>
      </c>
      <c r="AH29" s="24">
        <v>0</v>
      </c>
      <c r="AI29" s="41">
        <f t="shared" si="5"/>
        <v>178.29232569783926</v>
      </c>
      <c r="AJ29" s="41">
        <f t="shared" si="6"/>
        <v>129.57231979817152</v>
      </c>
    </row>
    <row r="30" spans="1:36" x14ac:dyDescent="0.25">
      <c r="A30" s="66"/>
      <c r="B30" s="19">
        <v>43772</v>
      </c>
      <c r="C30" s="24">
        <v>19.443176686763763</v>
      </c>
      <c r="D30" s="24">
        <v>84.242627024650574</v>
      </c>
      <c r="E30" s="24">
        <v>21.075651049613953</v>
      </c>
      <c r="F30" s="24">
        <v>63.485532999038696</v>
      </c>
      <c r="G30" s="24">
        <v>0</v>
      </c>
      <c r="H30" s="41">
        <f t="shared" si="0"/>
        <v>188.24698776006699</v>
      </c>
      <c r="I30" s="41">
        <f t="shared" si="1"/>
        <v>124.76145476102829</v>
      </c>
      <c r="K30" s="66"/>
      <c r="L30" s="6">
        <v>43772</v>
      </c>
      <c r="M30" s="14">
        <v>96.257278442382813</v>
      </c>
      <c r="N30" s="14">
        <v>0.10521715134382248</v>
      </c>
      <c r="O30" s="14">
        <v>3.6375093460083008</v>
      </c>
      <c r="P30" s="41">
        <f t="shared" si="2"/>
        <v>100.00000493973494</v>
      </c>
      <c r="R30" s="66"/>
      <c r="S30" s="6">
        <v>43772</v>
      </c>
      <c r="T30" s="24">
        <v>1.5080494340509176</v>
      </c>
      <c r="U30" s="24">
        <v>0.57202804600819945</v>
      </c>
      <c r="V30" s="24">
        <v>1.344032702036202</v>
      </c>
      <c r="W30" s="24">
        <v>3.4233913756906986</v>
      </c>
      <c r="X30" s="24">
        <v>0</v>
      </c>
      <c r="Y30" s="41">
        <f t="shared" si="3"/>
        <v>6.8475015577860177</v>
      </c>
      <c r="Z30" s="41">
        <f t="shared" si="4"/>
        <v>3.424110182095319</v>
      </c>
      <c r="AB30" s="66"/>
      <c r="AC30" s="25">
        <v>43772</v>
      </c>
      <c r="AD30" s="24">
        <v>17.931008711457253</v>
      </c>
      <c r="AE30" s="24">
        <v>83.67060124874115</v>
      </c>
      <c r="AF30" s="24">
        <v>19.537670537829399</v>
      </c>
      <c r="AG30" s="24">
        <v>60.062140226364136</v>
      </c>
      <c r="AH30" s="24">
        <v>0</v>
      </c>
      <c r="AI30" s="41">
        <f t="shared" si="5"/>
        <v>181.20142072439194</v>
      </c>
      <c r="AJ30" s="41">
        <f t="shared" si="6"/>
        <v>121.1392804980278</v>
      </c>
    </row>
    <row r="31" spans="1:36" x14ac:dyDescent="0.25">
      <c r="A31" s="66"/>
      <c r="B31" s="20">
        <v>44166</v>
      </c>
      <c r="C31" s="24">
        <v>26.941481977701187</v>
      </c>
      <c r="D31" s="24">
        <v>112.06028610467911</v>
      </c>
      <c r="E31" s="24">
        <v>26.344025507569313</v>
      </c>
      <c r="F31" s="24">
        <v>53.164154291152954</v>
      </c>
      <c r="G31" s="24">
        <v>0</v>
      </c>
      <c r="H31" s="41">
        <f t="shared" si="0"/>
        <v>218.50994788110256</v>
      </c>
      <c r="I31" s="41">
        <f t="shared" si="1"/>
        <v>165.34579358994961</v>
      </c>
      <c r="K31" s="66"/>
      <c r="L31" s="7">
        <v>44166</v>
      </c>
      <c r="M31" s="14">
        <v>97.428741455078125</v>
      </c>
      <c r="N31" s="14">
        <v>1.3806642964482307E-2</v>
      </c>
      <c r="O31" s="14">
        <v>2.5574543476104736</v>
      </c>
      <c r="P31" s="41">
        <f t="shared" si="2"/>
        <v>100.00000244565308</v>
      </c>
      <c r="R31" s="66"/>
      <c r="S31" s="7">
        <v>44166</v>
      </c>
      <c r="T31" s="24">
        <v>1.3602612307295203</v>
      </c>
      <c r="U31" s="24">
        <v>1.0860137408599257</v>
      </c>
      <c r="V31" s="24">
        <v>1.0793938999995589</v>
      </c>
      <c r="W31" s="24">
        <v>2.0626233890652657</v>
      </c>
      <c r="X31" s="24">
        <v>0</v>
      </c>
      <c r="Y31" s="41">
        <f t="shared" si="3"/>
        <v>5.5882922606542706</v>
      </c>
      <c r="Z31" s="41">
        <f t="shared" si="4"/>
        <v>3.525668871589005</v>
      </c>
      <c r="AB31" s="66"/>
      <c r="AC31" s="7">
        <v>44166</v>
      </c>
      <c r="AD31" s="24">
        <v>25.581220164895058</v>
      </c>
      <c r="AE31" s="24">
        <v>110.9742745757103</v>
      </c>
      <c r="AF31" s="24">
        <v>25.234462693333626</v>
      </c>
      <c r="AG31" s="24">
        <v>51.101531833410263</v>
      </c>
      <c r="AH31" s="24">
        <v>0</v>
      </c>
      <c r="AI31" s="41">
        <f t="shared" si="5"/>
        <v>212.89148926734924</v>
      </c>
      <c r="AJ31" s="41">
        <f t="shared" si="6"/>
        <v>161.78995743393898</v>
      </c>
    </row>
    <row r="32" spans="1:36" x14ac:dyDescent="0.25">
      <c r="A32" s="66"/>
      <c r="B32" s="20">
        <v>44194</v>
      </c>
      <c r="C32" s="24">
        <v>61.72175332903862</v>
      </c>
      <c r="D32" s="24">
        <v>72.104521095752716</v>
      </c>
      <c r="E32" s="24">
        <v>27.238927781581879</v>
      </c>
      <c r="F32" s="24">
        <v>59.664320200681686</v>
      </c>
      <c r="G32" s="24">
        <v>0</v>
      </c>
      <c r="H32" s="41">
        <f t="shared" si="0"/>
        <v>220.7295224070549</v>
      </c>
      <c r="I32" s="41">
        <f t="shared" si="1"/>
        <v>161.06520220637321</v>
      </c>
      <c r="K32" s="66"/>
      <c r="L32" s="7">
        <v>44194</v>
      </c>
      <c r="M32" s="14">
        <v>97.6910400390625</v>
      </c>
      <c r="N32" s="14">
        <v>4.5349050313234329E-2</v>
      </c>
      <c r="O32" s="14">
        <v>2.2636091709136963</v>
      </c>
      <c r="P32" s="41">
        <f t="shared" si="2"/>
        <v>99.999998260289431</v>
      </c>
      <c r="R32" s="63"/>
      <c r="S32" s="7">
        <v>44194</v>
      </c>
      <c r="T32" s="24">
        <v>1.330446102656424</v>
      </c>
      <c r="U32" s="24">
        <v>1.0878088651224971</v>
      </c>
      <c r="V32" s="24">
        <v>1.0865885997191072</v>
      </c>
      <c r="W32" s="24">
        <v>1.4916101936250925</v>
      </c>
      <c r="X32" s="24">
        <v>0</v>
      </c>
      <c r="Y32" s="41">
        <f t="shared" si="3"/>
        <v>4.9964537611231208</v>
      </c>
      <c r="Z32" s="41">
        <f t="shared" si="4"/>
        <v>3.5048435674980283</v>
      </c>
      <c r="AB32" s="66"/>
      <c r="AC32" s="7">
        <v>44194</v>
      </c>
      <c r="AD32" s="24">
        <v>60.378763824701309</v>
      </c>
      <c r="AE32" s="24">
        <v>71.016706526279449</v>
      </c>
      <c r="AF32" s="24">
        <v>26.066066697239876</v>
      </c>
      <c r="AG32" s="24">
        <v>58.171425014734268</v>
      </c>
      <c r="AH32" s="24">
        <v>0</v>
      </c>
      <c r="AI32" s="41">
        <f t="shared" si="5"/>
        <v>215.6329620629549</v>
      </c>
      <c r="AJ32" s="41">
        <f t="shared" si="6"/>
        <v>157.46153704822063</v>
      </c>
    </row>
    <row r="33" spans="1:36" x14ac:dyDescent="0.25">
      <c r="A33" s="66">
        <v>2020</v>
      </c>
      <c r="B33" s="20">
        <v>43856</v>
      </c>
      <c r="C33" s="24">
        <v>76.030261814594269</v>
      </c>
      <c r="D33" s="24">
        <v>46.152796596288681</v>
      </c>
      <c r="E33" s="24">
        <v>26.630038395524025</v>
      </c>
      <c r="F33" s="24">
        <v>59.45669487118721</v>
      </c>
      <c r="G33" s="24">
        <v>0</v>
      </c>
      <c r="H33" s="41">
        <f t="shared" si="0"/>
        <v>208.26979167759418</v>
      </c>
      <c r="I33" s="41">
        <f t="shared" si="1"/>
        <v>148.81309680640697</v>
      </c>
      <c r="K33" s="66">
        <v>2020</v>
      </c>
      <c r="L33" s="7">
        <v>43856</v>
      </c>
      <c r="M33" s="17">
        <v>97.482765197753906</v>
      </c>
      <c r="N33" s="17">
        <v>3.1961724162101746E-2</v>
      </c>
      <c r="O33" s="17">
        <v>2.4852757453918457</v>
      </c>
      <c r="P33" s="41">
        <f t="shared" si="2"/>
        <v>100.00000266730785</v>
      </c>
      <c r="R33" s="66">
        <v>2020</v>
      </c>
      <c r="S33" s="7">
        <v>43856</v>
      </c>
      <c r="T33" s="24">
        <v>1.2138844467699528</v>
      </c>
      <c r="U33" s="24">
        <v>1.2491674860939384</v>
      </c>
      <c r="V33" s="24">
        <v>1.1563258012756705</v>
      </c>
      <c r="W33" s="24">
        <v>1.5567012596875429</v>
      </c>
      <c r="X33" s="24">
        <v>0</v>
      </c>
      <c r="Y33" s="41">
        <f t="shared" si="3"/>
        <v>5.1760789938271046</v>
      </c>
      <c r="Z33" s="41">
        <f t="shared" si="4"/>
        <v>3.6193777341395617</v>
      </c>
      <c r="AB33" s="66">
        <v>2020</v>
      </c>
      <c r="AC33" s="7">
        <v>43856</v>
      </c>
      <c r="AD33" s="24">
        <v>74.811242520809174</v>
      </c>
      <c r="AE33" s="24">
        <v>44.903628528118134</v>
      </c>
      <c r="AF33" s="24">
        <v>25.412280112504959</v>
      </c>
      <c r="AG33" s="24">
        <v>57.899996638298035</v>
      </c>
      <c r="AH33" s="24">
        <v>0</v>
      </c>
      <c r="AI33" s="41">
        <f t="shared" si="5"/>
        <v>203.0271477997303</v>
      </c>
      <c r="AJ33" s="41">
        <f t="shared" si="6"/>
        <v>145.12715116143227</v>
      </c>
    </row>
    <row r="34" spans="1:36" x14ac:dyDescent="0.25">
      <c r="A34" s="66"/>
      <c r="B34" s="20">
        <v>43884</v>
      </c>
      <c r="C34" s="24">
        <v>92.51529723405838</v>
      </c>
      <c r="D34" s="24">
        <v>11.69962901622057</v>
      </c>
      <c r="E34" s="24">
        <v>13.172331266105175</v>
      </c>
      <c r="F34" s="24">
        <v>65.461874008178711</v>
      </c>
      <c r="G34" s="24">
        <v>0</v>
      </c>
      <c r="H34" s="41">
        <f t="shared" si="0"/>
        <v>182.84913152456284</v>
      </c>
      <c r="I34" s="41">
        <f t="shared" si="1"/>
        <v>117.38725751638412</v>
      </c>
      <c r="K34" s="66"/>
      <c r="L34" s="7">
        <v>43884</v>
      </c>
      <c r="M34" s="17">
        <v>96.971939086914063</v>
      </c>
      <c r="N34" s="17">
        <v>8.024907112121582E-2</v>
      </c>
      <c r="O34" s="17">
        <v>2.9478070735931396</v>
      </c>
      <c r="P34" s="41">
        <f t="shared" si="2"/>
        <v>99.999995231628418</v>
      </c>
      <c r="R34" s="66"/>
      <c r="S34" s="7">
        <v>43884</v>
      </c>
      <c r="T34" s="24">
        <v>1.5141228213906288</v>
      </c>
      <c r="U34" s="24">
        <v>0.73724397225305438</v>
      </c>
      <c r="V34" s="24">
        <v>1.345006050541997</v>
      </c>
      <c r="W34" s="24">
        <v>1.7936672084033489</v>
      </c>
      <c r="X34" s="24">
        <v>0</v>
      </c>
      <c r="Y34" s="41">
        <f t="shared" si="3"/>
        <v>5.3900400525890291</v>
      </c>
      <c r="Z34" s="41">
        <f t="shared" si="4"/>
        <v>3.5963728441856802</v>
      </c>
      <c r="AB34" s="66"/>
      <c r="AC34" s="7">
        <v>43884</v>
      </c>
      <c r="AD34" s="24">
        <v>90.964943170547485</v>
      </c>
      <c r="AE34" s="24">
        <v>10.962385684251785</v>
      </c>
      <c r="AF34" s="24">
        <v>11.720851995050907</v>
      </c>
      <c r="AG34" s="24">
        <v>63.664175570011139</v>
      </c>
      <c r="AH34" s="24">
        <v>0</v>
      </c>
      <c r="AI34" s="41">
        <f t="shared" si="5"/>
        <v>177.31235641986132</v>
      </c>
      <c r="AJ34" s="41">
        <f t="shared" si="6"/>
        <v>113.64818084985018</v>
      </c>
    </row>
    <row r="35" spans="1:36" x14ac:dyDescent="0.25">
      <c r="A35" s="66"/>
      <c r="B35" s="20">
        <v>43912</v>
      </c>
      <c r="C35" s="24">
        <v>106.43335431814194</v>
      </c>
      <c r="D35" s="24">
        <v>2.9781681951135397</v>
      </c>
      <c r="E35" s="24">
        <v>3.8754213601350784</v>
      </c>
      <c r="F35" s="24">
        <v>72.588689625263214</v>
      </c>
      <c r="G35" s="24">
        <v>0</v>
      </c>
      <c r="H35" s="41">
        <f t="shared" si="0"/>
        <v>185.87563349865377</v>
      </c>
      <c r="I35" s="41">
        <f t="shared" si="1"/>
        <v>113.28694387339056</v>
      </c>
      <c r="K35" s="66"/>
      <c r="L35" s="7">
        <v>43912</v>
      </c>
      <c r="M35" s="17">
        <v>95.602104187011719</v>
      </c>
      <c r="N35" s="17">
        <v>3.0472507700324059E-2</v>
      </c>
      <c r="O35" s="17">
        <v>4.3674230575561523</v>
      </c>
      <c r="P35" s="41">
        <f t="shared" si="2"/>
        <v>99.999999752268195</v>
      </c>
      <c r="R35" s="66"/>
      <c r="S35" s="7">
        <v>43912</v>
      </c>
      <c r="T35" s="24">
        <v>1.6364200273528695</v>
      </c>
      <c r="U35" s="24">
        <v>2.1222531795501709</v>
      </c>
      <c r="V35" s="24">
        <v>2.4557507131248713</v>
      </c>
      <c r="W35" s="24">
        <v>1.9035512814298272</v>
      </c>
      <c r="X35" s="24">
        <v>0</v>
      </c>
      <c r="Y35" s="41">
        <f t="shared" si="3"/>
        <v>8.1179752014577389</v>
      </c>
      <c r="Z35" s="41">
        <f t="shared" si="4"/>
        <v>6.2144239200279117</v>
      </c>
      <c r="AB35" s="66"/>
      <c r="AC35" s="7">
        <v>43912</v>
      </c>
      <c r="AD35" s="24">
        <v>104.78886961936951</v>
      </c>
      <c r="AE35" s="24">
        <v>0.85591519018635154</v>
      </c>
      <c r="AF35" s="24">
        <v>1.3710965868085623</v>
      </c>
      <c r="AG35" s="24">
        <v>70.685140788555145</v>
      </c>
      <c r="AH35" s="24">
        <v>0</v>
      </c>
      <c r="AI35" s="41">
        <f t="shared" si="5"/>
        <v>177.70102218491957</v>
      </c>
      <c r="AJ35" s="41">
        <f t="shared" si="6"/>
        <v>107.01588139636442</v>
      </c>
    </row>
    <row r="36" spans="1:36" x14ac:dyDescent="0.25">
      <c r="A36" s="66"/>
      <c r="B36" s="20">
        <v>43940</v>
      </c>
      <c r="C36" s="24">
        <v>114.0967532992363</v>
      </c>
      <c r="D36" s="24">
        <v>2.5849277153611183</v>
      </c>
      <c r="E36" s="24">
        <v>2.5098428595811129</v>
      </c>
      <c r="F36" s="24">
        <v>67.622110247612</v>
      </c>
      <c r="G36" s="24">
        <v>0</v>
      </c>
      <c r="H36" s="41">
        <f t="shared" si="0"/>
        <v>186.81363412179053</v>
      </c>
      <c r="I36" s="41">
        <f t="shared" si="1"/>
        <v>119.19152387417853</v>
      </c>
      <c r="K36" s="66"/>
      <c r="L36" s="7">
        <v>43940</v>
      </c>
      <c r="M36" s="17">
        <v>95.631004333496094</v>
      </c>
      <c r="N36" s="17">
        <v>7.7574320137500763E-2</v>
      </c>
      <c r="O36" s="17">
        <v>4.2914185523986816</v>
      </c>
      <c r="P36" s="41">
        <f t="shared" si="2"/>
        <v>99.999997206032276</v>
      </c>
      <c r="R36" s="66"/>
      <c r="S36" s="7">
        <v>43940</v>
      </c>
      <c r="T36" s="24">
        <v>1.5756862703710794</v>
      </c>
      <c r="U36" s="24">
        <v>2.4723615497350693</v>
      </c>
      <c r="V36" s="24">
        <v>1.6419296152889729</v>
      </c>
      <c r="W36" s="24">
        <v>2.3269776720553637</v>
      </c>
      <c r="X36" s="24">
        <v>0</v>
      </c>
      <c r="Y36" s="41">
        <f t="shared" si="3"/>
        <v>8.0169551074504852</v>
      </c>
      <c r="Z36" s="41">
        <f t="shared" si="4"/>
        <v>5.6899774353951216</v>
      </c>
      <c r="AB36" s="66"/>
      <c r="AC36" s="7">
        <v>43940</v>
      </c>
      <c r="AD36" s="24">
        <v>112.50526458024979</v>
      </c>
      <c r="AE36" s="24">
        <v>0.1125663475249894</v>
      </c>
      <c r="AF36" s="24">
        <v>0.74131338624283671</v>
      </c>
      <c r="AG36" s="24">
        <v>65.292619168758392</v>
      </c>
      <c r="AH36" s="24">
        <v>0</v>
      </c>
      <c r="AI36" s="41">
        <f t="shared" si="5"/>
        <v>178.651763482776</v>
      </c>
      <c r="AJ36" s="41">
        <f t="shared" si="6"/>
        <v>113.35914431401761</v>
      </c>
    </row>
    <row r="37" spans="1:36" x14ac:dyDescent="0.25">
      <c r="A37" s="66"/>
      <c r="B37" s="20">
        <v>43968</v>
      </c>
      <c r="C37" s="24">
        <v>125.35335123538971</v>
      </c>
      <c r="D37" s="24">
        <v>3.1315044034272432</v>
      </c>
      <c r="E37" s="24">
        <v>5.5216713808476925</v>
      </c>
      <c r="F37" s="24">
        <v>67.062363028526306</v>
      </c>
      <c r="G37" s="24">
        <v>0</v>
      </c>
      <c r="H37" s="41">
        <f t="shared" si="0"/>
        <v>201.06889004819095</v>
      </c>
      <c r="I37" s="41">
        <f t="shared" si="1"/>
        <v>134.00652701966465</v>
      </c>
      <c r="K37" s="66"/>
      <c r="L37" s="7">
        <v>43968</v>
      </c>
      <c r="M37" s="17">
        <v>94.941131591796875</v>
      </c>
      <c r="N37" s="17">
        <v>2.9240012168884277E-2</v>
      </c>
      <c r="O37" s="17">
        <v>5.029630184173584</v>
      </c>
      <c r="P37" s="41">
        <f t="shared" si="2"/>
        <v>100.00000178813934</v>
      </c>
      <c r="R37" s="66"/>
      <c r="S37" s="7">
        <v>43968</v>
      </c>
      <c r="T37" s="24">
        <v>1.4631079975515604</v>
      </c>
      <c r="U37" s="24">
        <v>3.130502300336957</v>
      </c>
      <c r="V37" s="24">
        <v>3.8269618526101112</v>
      </c>
      <c r="W37" s="24">
        <v>1.6924485098570585</v>
      </c>
      <c r="X37" s="24">
        <v>0</v>
      </c>
      <c r="Y37" s="41">
        <f t="shared" si="3"/>
        <v>10.113020660355687</v>
      </c>
      <c r="Z37" s="41">
        <f t="shared" si="4"/>
        <v>8.4205721504986286</v>
      </c>
      <c r="AB37" s="66"/>
      <c r="AC37" s="7">
        <v>43968</v>
      </c>
      <c r="AD37" s="24">
        <v>123.88676404953003</v>
      </c>
      <c r="AE37" s="24">
        <v>1.0019728051702259E-3</v>
      </c>
      <c r="AF37" s="24">
        <v>1.6418937593698502</v>
      </c>
      <c r="AG37" s="24">
        <v>65.367415547370911</v>
      </c>
      <c r="AH37" s="24">
        <v>0</v>
      </c>
      <c r="AI37" s="41">
        <f t="shared" si="5"/>
        <v>190.89707532907596</v>
      </c>
      <c r="AJ37" s="41">
        <f t="shared" si="6"/>
        <v>125.52965978170505</v>
      </c>
    </row>
    <row r="38" spans="1:36" x14ac:dyDescent="0.25">
      <c r="A38" s="66"/>
      <c r="B38" s="20">
        <v>43996</v>
      </c>
      <c r="C38" s="24">
        <v>124.27178025245667</v>
      </c>
      <c r="D38" s="24">
        <v>2.3105323780328035</v>
      </c>
      <c r="E38" s="24">
        <v>5.7438337244093418</v>
      </c>
      <c r="F38" s="24">
        <v>61.69167160987854</v>
      </c>
      <c r="G38" s="24">
        <v>1.2342480886218254E-3</v>
      </c>
      <c r="H38" s="41">
        <f t="shared" si="0"/>
        <v>194.01905221286597</v>
      </c>
      <c r="I38" s="41">
        <f t="shared" si="1"/>
        <v>132.32614635489881</v>
      </c>
      <c r="K38" s="66"/>
      <c r="L38" s="7">
        <v>43996</v>
      </c>
      <c r="M38" s="17">
        <v>93.84796142578125</v>
      </c>
      <c r="N38" s="17">
        <v>4.3700408190488815E-2</v>
      </c>
      <c r="O38" s="17">
        <v>6.108332633972168</v>
      </c>
      <c r="P38" s="41">
        <f t="shared" si="2"/>
        <v>99.999994467943907</v>
      </c>
      <c r="R38" s="66"/>
      <c r="S38" s="7">
        <v>43996</v>
      </c>
      <c r="T38" s="24">
        <v>1.8617144087329507</v>
      </c>
      <c r="U38" s="24">
        <v>2.3089323658496141</v>
      </c>
      <c r="V38" s="24">
        <v>5.6386408396065235</v>
      </c>
      <c r="W38" s="24">
        <v>2.0408073905855417</v>
      </c>
      <c r="X38" s="24">
        <v>1.2342480886218254E-3</v>
      </c>
      <c r="Y38" s="41">
        <f t="shared" si="3"/>
        <v>11.851329252863252</v>
      </c>
      <c r="Z38" s="41">
        <f t="shared" si="4"/>
        <v>9.8092876141890883</v>
      </c>
      <c r="AB38" s="66"/>
      <c r="AC38" s="7">
        <v>43996</v>
      </c>
      <c r="AD38" s="24">
        <v>122.40678071975708</v>
      </c>
      <c r="AE38" s="24">
        <v>1.6000000186977559E-3</v>
      </c>
      <c r="AF38" s="24">
        <v>2.4938855858636089E-2</v>
      </c>
      <c r="AG38" s="24">
        <v>59.649620205163956</v>
      </c>
      <c r="AH38" s="24">
        <v>0</v>
      </c>
      <c r="AI38" s="41">
        <f t="shared" si="5"/>
        <v>182.08293978079837</v>
      </c>
      <c r="AJ38" s="41">
        <f t="shared" si="6"/>
        <v>122.43331957563441</v>
      </c>
    </row>
    <row r="39" spans="1:36" x14ac:dyDescent="0.25">
      <c r="A39" s="66"/>
      <c r="B39" s="20">
        <v>44024</v>
      </c>
      <c r="C39" s="24">
        <v>121.87282741069794</v>
      </c>
      <c r="D39" s="24">
        <v>1.7934296047315001</v>
      </c>
      <c r="E39" s="24">
        <v>13.309982605278492</v>
      </c>
      <c r="F39" s="24">
        <v>60.156412422657013</v>
      </c>
      <c r="G39" s="24">
        <v>5.4594729590462521E-3</v>
      </c>
      <c r="H39" s="41">
        <f t="shared" si="0"/>
        <v>197.13811151632399</v>
      </c>
      <c r="I39" s="41">
        <f t="shared" si="1"/>
        <v>136.97623962070793</v>
      </c>
      <c r="K39" s="66"/>
      <c r="L39" s="7">
        <v>44024</v>
      </c>
      <c r="M39" s="14">
        <v>90.47564697265625</v>
      </c>
      <c r="N39" s="14">
        <v>3.2513212412595749E-2</v>
      </c>
      <c r="O39" s="14">
        <v>9.4918441772460938</v>
      </c>
      <c r="P39" s="41">
        <f t="shared" si="2"/>
        <v>100.00000436231494</v>
      </c>
      <c r="R39" s="66"/>
      <c r="S39" s="7">
        <v>44024</v>
      </c>
      <c r="T39" s="24">
        <v>1.8967570504173636</v>
      </c>
      <c r="U39" s="24">
        <v>1.7905401764437556</v>
      </c>
      <c r="V39" s="24">
        <v>13.240084983408451</v>
      </c>
      <c r="W39" s="24">
        <v>1.7792013240978122</v>
      </c>
      <c r="X39" s="24">
        <v>5.4594729590462521E-3</v>
      </c>
      <c r="Y39" s="41">
        <f t="shared" si="3"/>
        <v>18.712043007326429</v>
      </c>
      <c r="Z39" s="41">
        <f t="shared" si="4"/>
        <v>16.92738221026957</v>
      </c>
      <c r="AB39" s="66"/>
      <c r="AC39" s="7">
        <v>44024</v>
      </c>
      <c r="AD39" s="24">
        <v>119.96712535619736</v>
      </c>
      <c r="AE39" s="24">
        <v>2.8894769457110669E-3</v>
      </c>
      <c r="AF39" s="24">
        <v>1.5982051991159096E-2</v>
      </c>
      <c r="AG39" s="24">
        <v>58.375980705022812</v>
      </c>
      <c r="AH39" s="24">
        <v>0</v>
      </c>
      <c r="AI39" s="41">
        <f t="shared" si="5"/>
        <v>178.36197759015704</v>
      </c>
      <c r="AJ39" s="41">
        <f t="shared" si="6"/>
        <v>119.98599688513423</v>
      </c>
    </row>
    <row r="40" spans="1:36" x14ac:dyDescent="0.25">
      <c r="A40" s="66"/>
      <c r="B40" s="20">
        <v>44052</v>
      </c>
      <c r="C40" s="24">
        <v>118.64999681711197</v>
      </c>
      <c r="D40" s="24">
        <v>1.8433238146826625</v>
      </c>
      <c r="E40" s="24">
        <v>30.876724049448967</v>
      </c>
      <c r="F40" s="24">
        <v>56.490316987037659</v>
      </c>
      <c r="G40" s="24">
        <v>2.8611724701477215E-2</v>
      </c>
      <c r="H40" s="41">
        <f t="shared" si="0"/>
        <v>207.88897339298273</v>
      </c>
      <c r="I40" s="41">
        <f t="shared" si="1"/>
        <v>151.3700446812436</v>
      </c>
      <c r="K40" s="66"/>
      <c r="L40" s="7">
        <v>44052</v>
      </c>
      <c r="M40" s="17">
        <v>82.329292297363281</v>
      </c>
      <c r="N40" s="17">
        <v>4.2530812323093414E-2</v>
      </c>
      <c r="O40" s="17">
        <v>17.628181457519531</v>
      </c>
      <c r="P40" s="41">
        <f t="shared" si="2"/>
        <v>100.00000456720591</v>
      </c>
      <c r="R40" s="66"/>
      <c r="S40" s="7">
        <v>44052</v>
      </c>
      <c r="T40" s="24">
        <v>2.7750586159527302</v>
      </c>
      <c r="U40" s="24">
        <v>1.8401878187432885</v>
      </c>
      <c r="V40" s="24">
        <v>30.377088114619255</v>
      </c>
      <c r="W40" s="24">
        <v>1.6260958509519696</v>
      </c>
      <c r="X40" s="24">
        <v>2.8611724701477215E-2</v>
      </c>
      <c r="Y40" s="41">
        <f t="shared" si="3"/>
        <v>36.647042124968721</v>
      </c>
      <c r="Z40" s="41">
        <f t="shared" si="4"/>
        <v>34.992334549315274</v>
      </c>
      <c r="AB40" s="66"/>
      <c r="AC40" s="7">
        <v>36747</v>
      </c>
      <c r="AD40" s="24">
        <v>115.87195843458176</v>
      </c>
      <c r="AE40" s="24">
        <v>3.135955921607092E-3</v>
      </c>
      <c r="AF40" s="24">
        <v>0.4154261841904372</v>
      </c>
      <c r="AG40" s="24">
        <v>54.862990975379944</v>
      </c>
      <c r="AH40" s="24">
        <v>0</v>
      </c>
      <c r="AI40" s="41">
        <f t="shared" si="5"/>
        <v>171.15351155007374</v>
      </c>
      <c r="AJ40" s="41">
        <f t="shared" si="6"/>
        <v>116.2905205746938</v>
      </c>
    </row>
    <row r="41" spans="1:36" x14ac:dyDescent="0.25">
      <c r="A41" s="66"/>
      <c r="B41" s="20">
        <v>44080</v>
      </c>
      <c r="C41" s="24">
        <v>118.2202622294426</v>
      </c>
      <c r="D41" s="24">
        <v>2.3254314437508583</v>
      </c>
      <c r="E41" s="24">
        <v>31.645745038986206</v>
      </c>
      <c r="F41" s="24">
        <v>57.256534695625305</v>
      </c>
      <c r="G41" s="24">
        <v>0</v>
      </c>
      <c r="H41" s="41">
        <f t="shared" si="0"/>
        <v>209.44797340780497</v>
      </c>
      <c r="I41" s="41">
        <f t="shared" si="1"/>
        <v>152.19143871217966</v>
      </c>
      <c r="K41" s="66"/>
      <c r="L41" s="7">
        <v>44080</v>
      </c>
      <c r="M41" s="14">
        <v>81.896034240722656</v>
      </c>
      <c r="N41" s="14">
        <v>1.8532389774918556E-2</v>
      </c>
      <c r="O41" s="14">
        <v>18.085437774658203</v>
      </c>
      <c r="P41" s="41">
        <f t="shared" si="2"/>
        <v>100.00000440515578</v>
      </c>
      <c r="R41" s="66"/>
      <c r="S41" s="7">
        <v>44080</v>
      </c>
      <c r="T41" s="24">
        <v>2.2710664197802544</v>
      </c>
      <c r="U41" s="24">
        <v>2.3136709351092577</v>
      </c>
      <c r="V41" s="24">
        <v>31.596649438142776</v>
      </c>
      <c r="W41" s="24">
        <v>1.6981950029730797</v>
      </c>
      <c r="X41" s="24">
        <v>0</v>
      </c>
      <c r="Y41" s="41">
        <f t="shared" si="3"/>
        <v>37.879581796005368</v>
      </c>
      <c r="Z41" s="41">
        <f t="shared" si="4"/>
        <v>36.181386793032289</v>
      </c>
      <c r="AB41" s="66"/>
      <c r="AC41" s="7">
        <v>44080</v>
      </c>
      <c r="AD41" s="24">
        <v>115.94919860363007</v>
      </c>
      <c r="AE41" s="24">
        <v>1.1760635061364155E-2</v>
      </c>
      <c r="AF41" s="24">
        <v>1.0278447916789446E-2</v>
      </c>
      <c r="AG41" s="24">
        <v>55.558338761329651</v>
      </c>
      <c r="AH41" s="24">
        <v>0</v>
      </c>
      <c r="AI41" s="41">
        <f t="shared" si="5"/>
        <v>171.52957644793787</v>
      </c>
      <c r="AJ41" s="41">
        <f t="shared" si="6"/>
        <v>115.97123768660822</v>
      </c>
    </row>
    <row r="42" spans="1:36" x14ac:dyDescent="0.25">
      <c r="A42" s="66"/>
      <c r="B42" s="20">
        <v>44108</v>
      </c>
      <c r="C42" s="24">
        <v>125.99088251590729</v>
      </c>
      <c r="D42" s="24">
        <v>2.1107979118824005</v>
      </c>
      <c r="E42" s="24">
        <v>34.715332090854645</v>
      </c>
      <c r="F42" s="24">
        <v>59.133656322956085</v>
      </c>
      <c r="G42" s="24">
        <v>8.6581248979200609E-3</v>
      </c>
      <c r="H42" s="41">
        <f t="shared" si="0"/>
        <v>221.95932696649834</v>
      </c>
      <c r="I42" s="41">
        <f t="shared" si="1"/>
        <v>162.81701251864433</v>
      </c>
      <c r="K42" s="66"/>
      <c r="L42" s="7">
        <v>44108</v>
      </c>
      <c r="M42" s="14">
        <v>81.722198486328125</v>
      </c>
      <c r="N42" s="14">
        <v>5.5747278966009617E-3</v>
      </c>
      <c r="O42" s="14">
        <v>18.272228240966797</v>
      </c>
      <c r="P42" s="41">
        <f t="shared" si="2"/>
        <v>100.00000145519152</v>
      </c>
      <c r="R42" s="66"/>
      <c r="S42" s="7">
        <v>44108</v>
      </c>
      <c r="T42" s="24">
        <v>2.2197456564754248</v>
      </c>
      <c r="U42" s="24">
        <v>2.1027647890150547</v>
      </c>
      <c r="V42" s="24">
        <v>34.63735431432724</v>
      </c>
      <c r="W42" s="24">
        <v>1.5883942833170295</v>
      </c>
      <c r="X42" s="24">
        <v>8.6581248979200609E-3</v>
      </c>
      <c r="Y42" s="41">
        <f t="shared" si="3"/>
        <v>40.556917168032669</v>
      </c>
      <c r="Z42" s="41">
        <f t="shared" si="4"/>
        <v>38.959864759817719</v>
      </c>
      <c r="AB42" s="66"/>
      <c r="AC42" s="7">
        <v>44108</v>
      </c>
      <c r="AD42" s="24">
        <v>123.77113848924637</v>
      </c>
      <c r="AE42" s="24">
        <v>8.0332220022683032E-3</v>
      </c>
      <c r="AF42" s="24">
        <v>6.5604923292994499E-2</v>
      </c>
      <c r="AG42" s="24">
        <v>57.545263320207596</v>
      </c>
      <c r="AH42" s="24">
        <v>0</v>
      </c>
      <c r="AI42" s="41">
        <f t="shared" si="5"/>
        <v>181.39003995474923</v>
      </c>
      <c r="AJ42" s="41">
        <f t="shared" si="6"/>
        <v>123.84477663454163</v>
      </c>
    </row>
    <row r="43" spans="1:36" x14ac:dyDescent="0.25">
      <c r="A43" s="66"/>
      <c r="B43" s="20">
        <v>44501</v>
      </c>
      <c r="C43" s="24">
        <v>130.00968098640442</v>
      </c>
      <c r="D43" s="24">
        <v>2.2824043408036232</v>
      </c>
      <c r="E43" s="24">
        <v>24.900155141949654</v>
      </c>
      <c r="F43" s="24">
        <v>62.52114474773407</v>
      </c>
      <c r="G43" s="24">
        <v>2.5246049517591018E-3</v>
      </c>
      <c r="H43" s="41">
        <f t="shared" si="0"/>
        <v>219.71590982184352</v>
      </c>
      <c r="I43" s="41">
        <f t="shared" si="1"/>
        <v>157.1922404691577</v>
      </c>
      <c r="K43" s="66"/>
      <c r="L43" s="7">
        <v>44501</v>
      </c>
      <c r="M43" s="24">
        <v>85.313919067382813</v>
      </c>
      <c r="N43" s="24">
        <v>3.5292509943246841E-2</v>
      </c>
      <c r="O43" s="24">
        <v>14.650788307189941</v>
      </c>
      <c r="P43" s="41">
        <f t="shared" si="2"/>
        <v>99.999999884516001</v>
      </c>
      <c r="R43" s="66"/>
      <c r="S43" s="7">
        <v>44501</v>
      </c>
      <c r="T43" s="24">
        <v>3.3129467628896236</v>
      </c>
      <c r="U43" s="24">
        <v>2.2689392790198326</v>
      </c>
      <c r="V43" s="24">
        <v>24.721588939428329</v>
      </c>
      <c r="W43" s="24">
        <v>1.8841129494830966</v>
      </c>
      <c r="X43" s="24">
        <v>2.5246049517591018E-3</v>
      </c>
      <c r="Y43" s="41">
        <f t="shared" si="3"/>
        <v>32.190112535772641</v>
      </c>
      <c r="Z43" s="41">
        <f t="shared" si="4"/>
        <v>30.303474981337786</v>
      </c>
      <c r="AB43" s="66"/>
      <c r="AC43" s="7">
        <v>44501</v>
      </c>
      <c r="AD43" s="24">
        <v>126.69673562049866</v>
      </c>
      <c r="AE43" s="24">
        <v>1.3465185475070029E-2</v>
      </c>
      <c r="AF43" s="24">
        <v>0.10102267697220668</v>
      </c>
      <c r="AG43" s="24">
        <v>60.637030750513077</v>
      </c>
      <c r="AH43" s="24">
        <v>0</v>
      </c>
      <c r="AI43" s="41">
        <f t="shared" si="5"/>
        <v>187.44825423345901</v>
      </c>
      <c r="AJ43" s="41">
        <f t="shared" si="6"/>
        <v>126.81122348294593</v>
      </c>
    </row>
    <row r="44" spans="1:36" x14ac:dyDescent="0.25">
      <c r="A44" s="66"/>
      <c r="B44" s="20">
        <v>44529</v>
      </c>
      <c r="C44" s="24">
        <v>139.24506306648254</v>
      </c>
      <c r="D44" s="24">
        <v>1.5251678414642811</v>
      </c>
      <c r="E44" s="24">
        <v>24.880215525627136</v>
      </c>
      <c r="F44" s="24">
        <v>64.699634909629822</v>
      </c>
      <c r="G44" s="24">
        <v>0.1987749565159902</v>
      </c>
      <c r="H44" s="41">
        <f t="shared" si="0"/>
        <v>230.54885629971977</v>
      </c>
      <c r="I44" s="41">
        <f t="shared" si="1"/>
        <v>165.65044643357396</v>
      </c>
      <c r="K44" s="66"/>
      <c r="L44" s="7">
        <v>44529</v>
      </c>
      <c r="M44" s="24">
        <v>86.433670043945313</v>
      </c>
      <c r="N44" s="24">
        <v>8.2281529903411865E-3</v>
      </c>
      <c r="O44" s="24">
        <v>13.558099746704102</v>
      </c>
      <c r="P44" s="41">
        <f t="shared" si="2"/>
        <v>99.999997943639755</v>
      </c>
      <c r="R44" s="66"/>
      <c r="S44" s="7">
        <v>44529</v>
      </c>
      <c r="T44" s="24">
        <v>2.9556937515735626</v>
      </c>
      <c r="U44" s="24">
        <v>1.5206652460619807</v>
      </c>
      <c r="V44" s="24">
        <v>24.72304180264473</v>
      </c>
      <c r="W44" s="24">
        <v>1.8598701572045684</v>
      </c>
      <c r="X44" s="24">
        <v>0.1987749565159902</v>
      </c>
      <c r="Y44" s="41">
        <f t="shared" si="3"/>
        <v>31.258045914000832</v>
      </c>
      <c r="Z44" s="41">
        <f t="shared" si="4"/>
        <v>29.199400800280273</v>
      </c>
      <c r="AB44" s="66"/>
      <c r="AC44" s="7">
        <v>44529</v>
      </c>
      <c r="AD44" s="24">
        <v>136.28937304019928</v>
      </c>
      <c r="AE44" s="24">
        <v>4.5025167310086545E-3</v>
      </c>
      <c r="AF44" s="24">
        <v>0.13820399180985987</v>
      </c>
      <c r="AG44" s="24">
        <v>62.839768826961517</v>
      </c>
      <c r="AH44" s="24">
        <v>0</v>
      </c>
      <c r="AI44" s="41">
        <f t="shared" si="5"/>
        <v>199.27184837570167</v>
      </c>
      <c r="AJ44" s="41">
        <f t="shared" si="6"/>
        <v>136.43207954874015</v>
      </c>
    </row>
    <row r="45" spans="1:36" x14ac:dyDescent="0.25">
      <c r="A45" s="66"/>
      <c r="B45" s="20">
        <v>44557</v>
      </c>
      <c r="C45" s="17">
        <v>144.5995569229126</v>
      </c>
      <c r="D45" s="24">
        <v>1.3330087531358004</v>
      </c>
      <c r="E45" s="14">
        <v>25.603616610169411</v>
      </c>
      <c r="F45" s="14">
        <v>69.026462733745575</v>
      </c>
      <c r="G45" s="24">
        <v>0.66099740797653794</v>
      </c>
      <c r="H45" s="41">
        <f t="shared" si="0"/>
        <v>241.22364242793992</v>
      </c>
      <c r="I45" s="41">
        <f t="shared" si="1"/>
        <v>171.53618228621781</v>
      </c>
      <c r="K45" s="66"/>
      <c r="L45" s="7">
        <v>44557</v>
      </c>
      <c r="M45" s="17">
        <v>86.397224426269531</v>
      </c>
      <c r="N45" s="17">
        <v>1.4179794117808342E-2</v>
      </c>
      <c r="O45" s="17">
        <v>13.588593482971191</v>
      </c>
      <c r="P45" s="41">
        <f t="shared" si="2"/>
        <v>99.999997703358531</v>
      </c>
      <c r="R45" s="66"/>
      <c r="S45" s="7">
        <v>44557</v>
      </c>
      <c r="T45" s="27">
        <v>2.8921088669449091</v>
      </c>
      <c r="U45" s="24">
        <v>1.2924378970637918</v>
      </c>
      <c r="V45" s="27">
        <v>25.269461795687675</v>
      </c>
      <c r="W45" s="28">
        <v>2.6889562141150236</v>
      </c>
      <c r="X45" s="24">
        <v>0.63593493541702628</v>
      </c>
      <c r="Y45" s="41">
        <f t="shared" si="3"/>
        <v>32.778899709228426</v>
      </c>
      <c r="Z45" s="41">
        <f t="shared" si="4"/>
        <v>29.454008559696376</v>
      </c>
      <c r="AB45" s="66"/>
      <c r="AC45" s="7">
        <v>44557</v>
      </c>
      <c r="AD45" s="14">
        <v>141.70745015144348</v>
      </c>
      <c r="AE45" s="24">
        <v>4.0570859709987417E-2</v>
      </c>
      <c r="AF45" s="24">
        <v>0.29994951910339296</v>
      </c>
      <c r="AG45" s="14">
        <v>66.337503492832184</v>
      </c>
      <c r="AH45" s="24">
        <v>2.5062488930416293E-2</v>
      </c>
      <c r="AI45" s="41">
        <f t="shared" si="5"/>
        <v>208.41053651201946</v>
      </c>
      <c r="AJ45" s="41">
        <f t="shared" si="6"/>
        <v>142.04797053025686</v>
      </c>
    </row>
    <row r="46" spans="1:36" x14ac:dyDescent="0.25">
      <c r="A46" s="66">
        <v>2021</v>
      </c>
      <c r="B46" s="20">
        <v>44220</v>
      </c>
      <c r="C46" s="27">
        <v>130.21755218505859</v>
      </c>
      <c r="D46" s="27">
        <v>3.0394308269023895</v>
      </c>
      <c r="E46" s="27">
        <v>36.56875342130661</v>
      </c>
      <c r="F46" s="27">
        <v>63.052728772163391</v>
      </c>
      <c r="G46" s="24">
        <v>0.60030806344002485</v>
      </c>
      <c r="H46" s="41">
        <f t="shared" si="0"/>
        <v>233.47877326887101</v>
      </c>
      <c r="I46" s="41">
        <f t="shared" si="1"/>
        <v>169.82573643326759</v>
      </c>
      <c r="K46" s="66">
        <v>2021</v>
      </c>
      <c r="L46" s="20">
        <v>44220</v>
      </c>
      <c r="M46" s="27">
        <v>81.024826049804688</v>
      </c>
      <c r="N46" s="27">
        <v>1.4100795611739159E-2</v>
      </c>
      <c r="O46" s="27">
        <v>18.961074829101563</v>
      </c>
      <c r="P46" s="41">
        <f t="shared" si="2"/>
        <v>100.00000167451799</v>
      </c>
      <c r="R46" s="66">
        <v>2021</v>
      </c>
      <c r="S46" s="20">
        <v>44220</v>
      </c>
      <c r="T46" s="27">
        <v>2.733045956119895</v>
      </c>
      <c r="U46" s="27">
        <v>2.970357658341527</v>
      </c>
      <c r="V46" s="27">
        <v>36.359820514917374</v>
      </c>
      <c r="W46" s="27">
        <v>1.6316594555974007</v>
      </c>
      <c r="X46" s="24">
        <v>0.57519954862073064</v>
      </c>
      <c r="Y46" s="41">
        <f t="shared" si="3"/>
        <v>44.270083133596927</v>
      </c>
      <c r="Z46" s="41">
        <f t="shared" si="4"/>
        <v>42.063224129378796</v>
      </c>
      <c r="AB46" s="66">
        <v>2021</v>
      </c>
      <c r="AC46" s="20">
        <v>44220</v>
      </c>
      <c r="AD46" s="27">
        <v>127.48450040817261</v>
      </c>
      <c r="AE46" s="27">
        <v>6.9073066697455943E-2</v>
      </c>
      <c r="AF46" s="27">
        <v>0.17600924184080213</v>
      </c>
      <c r="AG46" s="27">
        <v>61.421066522598267</v>
      </c>
      <c r="AH46" s="24">
        <v>2.510853846615646E-2</v>
      </c>
      <c r="AI46" s="41">
        <f t="shared" si="5"/>
        <v>189.17575777777529</v>
      </c>
      <c r="AJ46" s="41">
        <f t="shared" si="6"/>
        <v>127.72958271671087</v>
      </c>
    </row>
    <row r="47" spans="1:36" x14ac:dyDescent="0.25">
      <c r="A47" s="66"/>
      <c r="B47" s="20">
        <v>44248</v>
      </c>
      <c r="C47" s="27">
        <v>127.33860313892365</v>
      </c>
      <c r="D47" s="27">
        <v>3.3478455152362585</v>
      </c>
      <c r="E47" s="27">
        <v>29.625175520777702</v>
      </c>
      <c r="F47" s="27">
        <v>62.957450747489929</v>
      </c>
      <c r="G47" s="24">
        <v>0.73351996252313256</v>
      </c>
      <c r="H47" s="41">
        <f t="shared" si="0"/>
        <v>224.00259488495067</v>
      </c>
      <c r="I47" s="41">
        <f t="shared" si="1"/>
        <v>160.31162417493761</v>
      </c>
      <c r="K47" s="66"/>
      <c r="L47" s="20">
        <v>44248</v>
      </c>
      <c r="M47" s="27">
        <v>82.656501770019531</v>
      </c>
      <c r="N47" s="27">
        <v>7.7994638122618198E-3</v>
      </c>
      <c r="O47" s="27">
        <v>17.335697174072266</v>
      </c>
      <c r="P47" s="41">
        <f t="shared" si="2"/>
        <v>99.999998407904059</v>
      </c>
      <c r="R47" s="66"/>
      <c r="S47" s="20">
        <v>44248</v>
      </c>
      <c r="T47" s="27">
        <v>2.7396522928029299</v>
      </c>
      <c r="U47" s="27">
        <v>3.30928317271173</v>
      </c>
      <c r="V47" s="27">
        <v>29.560588300228119</v>
      </c>
      <c r="W47" s="27">
        <v>2.4893679656088352</v>
      </c>
      <c r="X47" s="24">
        <v>0.73351996252313256</v>
      </c>
      <c r="Y47" s="41">
        <f t="shared" si="3"/>
        <v>38.832411693874747</v>
      </c>
      <c r="Z47" s="41">
        <f t="shared" si="4"/>
        <v>35.609523765742779</v>
      </c>
      <c r="AB47" s="66"/>
      <c r="AC47" s="20">
        <v>44248</v>
      </c>
      <c r="AD47" s="27">
        <v>124.59894269704819</v>
      </c>
      <c r="AE47" s="27">
        <v>3.8562382542295381E-2</v>
      </c>
      <c r="AF47" s="27">
        <v>4.7115026973187923E-2</v>
      </c>
      <c r="AG47" s="27">
        <v>60.468081384897232</v>
      </c>
      <c r="AH47" s="24">
        <v>0</v>
      </c>
      <c r="AI47" s="41">
        <f t="shared" si="5"/>
        <v>185.1527014914609</v>
      </c>
      <c r="AJ47" s="41">
        <f t="shared" si="6"/>
        <v>124.68462010656367</v>
      </c>
    </row>
    <row r="48" spans="1:36" x14ac:dyDescent="0.25">
      <c r="A48" s="66"/>
      <c r="B48" s="20">
        <v>44276</v>
      </c>
      <c r="C48" s="27">
        <v>123.03406000137329</v>
      </c>
      <c r="D48" s="27">
        <v>4.4566355645656586</v>
      </c>
      <c r="E48" s="27">
        <v>29.552865773439407</v>
      </c>
      <c r="F48" s="27">
        <v>60.7607401907444</v>
      </c>
      <c r="G48" s="24">
        <v>0.49739977112039924</v>
      </c>
      <c r="H48" s="41">
        <f t="shared" si="0"/>
        <v>218.30170130124316</v>
      </c>
      <c r="I48" s="41">
        <f t="shared" si="1"/>
        <v>157.04356133937836</v>
      </c>
      <c r="K48" s="66"/>
      <c r="L48" s="20">
        <v>44276</v>
      </c>
      <c r="M48" s="27">
        <v>81.993820190429688</v>
      </c>
      <c r="N48" s="27">
        <v>4.2290642857551575E-2</v>
      </c>
      <c r="O48" s="27">
        <v>17.963890075683594</v>
      </c>
      <c r="P48" s="41">
        <f t="shared" si="2"/>
        <v>100.00000090897083</v>
      </c>
      <c r="R48" s="66"/>
      <c r="S48" s="20">
        <v>44276</v>
      </c>
      <c r="T48" s="27">
        <v>2.1945887710899115</v>
      </c>
      <c r="U48" s="27">
        <v>4.4406191445887089</v>
      </c>
      <c r="V48" s="27">
        <v>29.450709000229836</v>
      </c>
      <c r="W48" s="27">
        <v>2.6324086356908083</v>
      </c>
      <c r="X48" s="24">
        <v>0.49715157365426421</v>
      </c>
      <c r="Y48" s="41">
        <f t="shared" si="3"/>
        <v>39.215477125253528</v>
      </c>
      <c r="Z48" s="41">
        <f t="shared" si="4"/>
        <v>36.085916915908456</v>
      </c>
      <c r="AB48" s="66"/>
      <c r="AC48" s="20">
        <v>44276</v>
      </c>
      <c r="AD48" s="27">
        <v>120.83947658538818</v>
      </c>
      <c r="AE48" s="27">
        <v>1.6016243534977548E-2</v>
      </c>
      <c r="AF48" s="27">
        <v>9.8350383268552832E-3</v>
      </c>
      <c r="AG48" s="27">
        <v>58.128330856561661</v>
      </c>
      <c r="AH48" s="24">
        <v>2.4822398358992359E-4</v>
      </c>
      <c r="AI48" s="41">
        <f>SUM(AD48:AH48)</f>
        <v>178.99390694779527</v>
      </c>
      <c r="AJ48" s="41">
        <f>SUM(AD48:AF48)</f>
        <v>120.86532786725002</v>
      </c>
    </row>
    <row r="49" spans="1:36" x14ac:dyDescent="0.25">
      <c r="A49" s="66"/>
      <c r="B49" s="20">
        <v>44304</v>
      </c>
      <c r="C49" s="27">
        <v>121.87672406435013</v>
      </c>
      <c r="D49" s="27">
        <v>5.0081987865269184</v>
      </c>
      <c r="E49" s="27">
        <v>35.649899393320084</v>
      </c>
      <c r="F49" s="27">
        <v>57.352587580680847</v>
      </c>
      <c r="G49" s="24">
        <v>0.25601501693017781</v>
      </c>
      <c r="H49" s="41">
        <f t="shared" si="0"/>
        <v>220.14342484180816</v>
      </c>
      <c r="I49" s="41">
        <f t="shared" si="1"/>
        <v>162.53482224419713</v>
      </c>
      <c r="K49" s="66"/>
      <c r="L49" s="20">
        <v>44304</v>
      </c>
      <c r="M49" s="27">
        <v>79.45758056640625</v>
      </c>
      <c r="N49" s="27">
        <v>0.19288742542266846</v>
      </c>
      <c r="O49" s="27">
        <v>20.349533081054688</v>
      </c>
      <c r="P49" s="41">
        <f t="shared" si="2"/>
        <v>100.00000107288361</v>
      </c>
      <c r="R49" s="66"/>
      <c r="S49" s="20">
        <v>44304</v>
      </c>
      <c r="T49" s="27">
        <v>2.096943324431777</v>
      </c>
      <c r="U49" s="27">
        <v>4.9851262010633945</v>
      </c>
      <c r="V49" s="27">
        <v>35.196736454963684</v>
      </c>
      <c r="W49" s="27">
        <v>2.2633380722254515</v>
      </c>
      <c r="X49" s="24">
        <v>0.25601501693017781</v>
      </c>
      <c r="Y49" s="41">
        <f t="shared" si="3"/>
        <v>44.798159069614485</v>
      </c>
      <c r="Z49" s="41">
        <f t="shared" si="4"/>
        <v>42.278805980458856</v>
      </c>
      <c r="AB49" s="66"/>
      <c r="AC49" s="20">
        <v>44304</v>
      </c>
      <c r="AD49" s="27">
        <v>119.77978050708771</v>
      </c>
      <c r="AE49" s="27">
        <v>2.307251634192653E-2</v>
      </c>
      <c r="AF49" s="27">
        <v>2.8533362637972459E-2</v>
      </c>
      <c r="AG49" s="27">
        <v>55.089250206947327</v>
      </c>
      <c r="AH49" s="24">
        <v>0</v>
      </c>
      <c r="AI49" s="41">
        <f t="shared" ref="AI49:AI50" si="7">SUM(AD49:AH49)</f>
        <v>174.92063659301493</v>
      </c>
      <c r="AJ49" s="41">
        <f t="shared" ref="AJ49:AJ50" si="8">SUM(AD49:AF49)</f>
        <v>119.83138638606761</v>
      </c>
    </row>
    <row r="50" spans="1:36" x14ac:dyDescent="0.25">
      <c r="A50" s="66"/>
      <c r="B50" s="20">
        <v>44332</v>
      </c>
      <c r="C50" s="27">
        <v>126.67070329189301</v>
      </c>
      <c r="D50" s="27">
        <v>5.9672691859304905</v>
      </c>
      <c r="E50" s="27">
        <v>36.631282418966293</v>
      </c>
      <c r="F50" s="27">
        <v>58.831211179494858</v>
      </c>
      <c r="G50" s="24">
        <v>0.123523612273857</v>
      </c>
      <c r="H50" s="41">
        <f t="shared" si="0"/>
        <v>228.2239896885585</v>
      </c>
      <c r="I50" s="41">
        <f t="shared" si="1"/>
        <v>169.26925489678979</v>
      </c>
      <c r="K50" s="66"/>
      <c r="L50" s="20">
        <v>44332</v>
      </c>
      <c r="M50" s="27">
        <v>79.226333618164063</v>
      </c>
      <c r="N50" s="27">
        <v>5.4882969707250595E-2</v>
      </c>
      <c r="O50" s="27">
        <v>20.718786239624023</v>
      </c>
      <c r="P50" s="41">
        <f t="shared" si="2"/>
        <v>100.00000282749534</v>
      </c>
      <c r="R50" s="66"/>
      <c r="S50" s="20">
        <v>44332</v>
      </c>
      <c r="T50" s="27">
        <v>2.9639631975442171</v>
      </c>
      <c r="U50" s="27">
        <v>5.9322607703506947</v>
      </c>
      <c r="V50" s="27">
        <v>36.489054560661316</v>
      </c>
      <c r="W50" s="27">
        <v>1.7764390213415027</v>
      </c>
      <c r="X50" s="24">
        <v>0.123523612273857</v>
      </c>
      <c r="Y50" s="41">
        <f t="shared" si="3"/>
        <v>47.285241162171587</v>
      </c>
      <c r="Z50" s="41">
        <f t="shared" si="4"/>
        <v>45.385278528556228</v>
      </c>
      <c r="AB50" s="66"/>
      <c r="AC50" s="20">
        <v>44332</v>
      </c>
      <c r="AD50" s="27">
        <v>123.70673567056656</v>
      </c>
      <c r="AE50" s="27">
        <v>3.5008368286071345E-2</v>
      </c>
      <c r="AF50" s="27">
        <v>1.6971926015685312E-2</v>
      </c>
      <c r="AG50" s="27">
        <v>57.054772973060608</v>
      </c>
      <c r="AH50" s="24">
        <v>0</v>
      </c>
      <c r="AI50" s="41">
        <f t="shared" si="7"/>
        <v>180.81348893792892</v>
      </c>
      <c r="AJ50" s="41">
        <f t="shared" si="8"/>
        <v>123.75871596486832</v>
      </c>
    </row>
    <row r="51" spans="1:36" s="2" customFormat="1" x14ac:dyDescent="0.25">
      <c r="A51" s="66"/>
      <c r="B51" s="20">
        <v>44360</v>
      </c>
      <c r="C51" s="27">
        <v>122.76899814605713</v>
      </c>
      <c r="D51" s="27">
        <v>3.6630749236792326</v>
      </c>
      <c r="E51" s="27">
        <v>35.525348037481308</v>
      </c>
      <c r="F51" s="27">
        <v>58.003798127174377</v>
      </c>
      <c r="G51" s="24">
        <v>0.33656606683507562</v>
      </c>
      <c r="H51" s="41">
        <f t="shared" si="0"/>
        <v>220.29778530122712</v>
      </c>
      <c r="I51" s="41">
        <f t="shared" si="1"/>
        <v>161.95742110721767</v>
      </c>
      <c r="K51" s="66"/>
      <c r="L51" s="7">
        <v>44360</v>
      </c>
      <c r="M51" s="27">
        <v>79.960411071777344</v>
      </c>
      <c r="N51" s="27">
        <v>5.0658173859119415E-3</v>
      </c>
      <c r="O51" s="27">
        <v>20.034521102905273</v>
      </c>
      <c r="P51" s="41">
        <f t="shared" si="2"/>
        <v>99.999997992068529</v>
      </c>
      <c r="R51" s="66"/>
      <c r="S51" s="7">
        <v>44360</v>
      </c>
      <c r="T51" s="27">
        <v>2.4772691540420055</v>
      </c>
      <c r="U51" s="27">
        <v>3.6630749236792326</v>
      </c>
      <c r="V51" s="27">
        <v>35.51081195473671</v>
      </c>
      <c r="W51" s="27">
        <v>2.1478838752955198</v>
      </c>
      <c r="X51" s="24">
        <v>0.33656606683507562</v>
      </c>
      <c r="Y51" s="41">
        <f t="shared" ref="Y51:Y61" si="9">SUM(T51:X51)</f>
        <v>44.135605974588543</v>
      </c>
      <c r="Z51" s="41">
        <f t="shared" ref="Z51:Z61" si="10">SUM(T51:V51)</f>
        <v>41.651156032457948</v>
      </c>
      <c r="AB51" s="66"/>
      <c r="AC51" s="7">
        <v>44360</v>
      </c>
      <c r="AD51" s="27">
        <v>120.29172480106354</v>
      </c>
      <c r="AE51" s="27">
        <v>0</v>
      </c>
      <c r="AF51" s="27">
        <v>3.3770015761547256E-3</v>
      </c>
      <c r="AG51" s="27">
        <v>55.855914950370789</v>
      </c>
      <c r="AH51" s="24">
        <v>0</v>
      </c>
      <c r="AI51" s="41">
        <f t="shared" ref="AI51:AI61" si="11">SUM(AD51:AH51)</f>
        <v>176.15101675301048</v>
      </c>
      <c r="AJ51" s="41">
        <f t="shared" ref="AJ51:AJ61" si="12">SUM(AD51:AF51)</f>
        <v>120.29510180263969</v>
      </c>
    </row>
    <row r="52" spans="1:36" s="2" customFormat="1" x14ac:dyDescent="0.25">
      <c r="A52" s="66"/>
      <c r="B52" s="20">
        <v>44388</v>
      </c>
      <c r="C52" s="27">
        <v>128.524050116539</v>
      </c>
      <c r="D52" s="27">
        <v>4.4426633976399899</v>
      </c>
      <c r="E52" s="27">
        <v>39.327282458543777</v>
      </c>
      <c r="F52" s="27">
        <v>56.416019797325134</v>
      </c>
      <c r="G52" s="24">
        <v>0.24128105724230409</v>
      </c>
      <c r="H52" s="41">
        <f t="shared" si="0"/>
        <v>228.95129682729021</v>
      </c>
      <c r="I52" s="41">
        <f t="shared" si="1"/>
        <v>172.29399597272277</v>
      </c>
      <c r="K52" s="66"/>
      <c r="L52" s="7">
        <v>44388</v>
      </c>
      <c r="M52" s="27">
        <v>78.989036560058594</v>
      </c>
      <c r="N52" s="27">
        <v>3.7804220337420702E-3</v>
      </c>
      <c r="O52" s="27">
        <v>21.007186889648438</v>
      </c>
      <c r="P52" s="41">
        <f t="shared" si="2"/>
        <v>100.00000387174077</v>
      </c>
      <c r="R52" s="66"/>
      <c r="S52" s="7">
        <v>44388</v>
      </c>
      <c r="T52" s="27">
        <v>1.9295279635116458</v>
      </c>
      <c r="U52" s="27">
        <v>4.4201724231243134</v>
      </c>
      <c r="V52" s="27">
        <v>39.312988519668579</v>
      </c>
      <c r="W52" s="27">
        <v>2.1922565065324306</v>
      </c>
      <c r="X52" s="24">
        <v>0.24128105724230409</v>
      </c>
      <c r="Y52" s="41">
        <f t="shared" si="9"/>
        <v>48.096226470079273</v>
      </c>
      <c r="Z52" s="41">
        <f t="shared" si="10"/>
        <v>45.662688906304538</v>
      </c>
      <c r="AB52" s="66"/>
      <c r="AC52" s="7">
        <v>44388</v>
      </c>
      <c r="AD52" s="27">
        <v>126.59451365470886</v>
      </c>
      <c r="AE52" s="27">
        <v>2.2491045456263237E-2</v>
      </c>
      <c r="AF52" s="27">
        <v>6.8736694629478734E-3</v>
      </c>
      <c r="AG52" s="27">
        <v>54.222527891397476</v>
      </c>
      <c r="AH52" s="24">
        <v>0</v>
      </c>
      <c r="AI52" s="41">
        <f t="shared" si="11"/>
        <v>180.84640626102555</v>
      </c>
      <c r="AJ52" s="41">
        <f t="shared" si="12"/>
        <v>126.62387836962807</v>
      </c>
    </row>
    <row r="53" spans="1:36" s="2" customFormat="1" x14ac:dyDescent="0.25">
      <c r="A53" s="66"/>
      <c r="B53" s="20">
        <v>44416</v>
      </c>
      <c r="C53" s="27">
        <v>125.12482702732086</v>
      </c>
      <c r="D53" s="27">
        <v>3.8372797425836325</v>
      </c>
      <c r="E53" s="27">
        <v>37.878196686506271</v>
      </c>
      <c r="F53" s="27">
        <v>53.818877786397934</v>
      </c>
      <c r="G53" s="24">
        <v>0.10964581451844424</v>
      </c>
      <c r="H53" s="41">
        <f t="shared" si="0"/>
        <v>220.76882705732714</v>
      </c>
      <c r="I53" s="41">
        <f t="shared" si="1"/>
        <v>166.84030345641077</v>
      </c>
      <c r="K53" s="66"/>
      <c r="L53" s="7">
        <v>44416</v>
      </c>
      <c r="M53" s="27">
        <v>79.159805297851563</v>
      </c>
      <c r="N53" s="27">
        <v>2.7073666453361511E-2</v>
      </c>
      <c r="O53" s="27">
        <v>20.813117980957031</v>
      </c>
      <c r="P53" s="41">
        <f t="shared" si="2"/>
        <v>99.999996945261955</v>
      </c>
      <c r="R53" s="66"/>
      <c r="S53" s="7">
        <v>44416</v>
      </c>
      <c r="T53" s="27">
        <v>2.1127555519342422</v>
      </c>
      <c r="U53" s="27">
        <v>3.8372797425836325</v>
      </c>
      <c r="V53" s="27">
        <v>37.815745919942856</v>
      </c>
      <c r="W53" s="27">
        <v>2.0734476856887341</v>
      </c>
      <c r="X53" s="24">
        <v>0.10964581451844424</v>
      </c>
      <c r="Y53" s="41">
        <f t="shared" si="9"/>
        <v>45.948874714667909</v>
      </c>
      <c r="Z53" s="41">
        <f t="shared" si="10"/>
        <v>43.765781214460731</v>
      </c>
      <c r="AB53" s="66"/>
      <c r="AC53" s="7">
        <v>44416</v>
      </c>
      <c r="AD53" s="27">
        <v>123.01207333803177</v>
      </c>
      <c r="AE53" s="27">
        <v>0</v>
      </c>
      <c r="AF53" s="27">
        <v>2.6817040179594187E-3</v>
      </c>
      <c r="AG53" s="27">
        <v>51.745429635047913</v>
      </c>
      <c r="AH53" s="24">
        <v>0</v>
      </c>
      <c r="AI53" s="41">
        <f t="shared" si="11"/>
        <v>174.76018467709764</v>
      </c>
      <c r="AJ53" s="41">
        <f t="shared" si="12"/>
        <v>123.01475504204973</v>
      </c>
    </row>
    <row r="54" spans="1:36" s="2" customFormat="1" x14ac:dyDescent="0.25">
      <c r="A54" s="66"/>
      <c r="B54" s="20">
        <v>44444</v>
      </c>
      <c r="C54" s="27">
        <v>130.6721568107605</v>
      </c>
      <c r="D54" s="27">
        <v>2.6861901860684156</v>
      </c>
      <c r="E54" s="27">
        <v>43.329071253538132</v>
      </c>
      <c r="F54" s="27">
        <v>56.632880121469498</v>
      </c>
      <c r="G54" s="24">
        <v>0.16262504504993558</v>
      </c>
      <c r="H54" s="41">
        <f t="shared" si="0"/>
        <v>233.48292341688648</v>
      </c>
      <c r="I54" s="41">
        <f t="shared" si="1"/>
        <v>176.68741825036705</v>
      </c>
      <c r="K54" s="66"/>
      <c r="L54" s="7">
        <v>44444</v>
      </c>
      <c r="M54" s="27">
        <v>78.67236328125</v>
      </c>
      <c r="N54" s="27">
        <v>4.7825466841459274E-2</v>
      </c>
      <c r="O54" s="27">
        <v>21.279808044433594</v>
      </c>
      <c r="P54" s="41">
        <f t="shared" si="2"/>
        <v>99.999996792525053</v>
      </c>
      <c r="R54" s="66"/>
      <c r="S54" s="7">
        <v>44444</v>
      </c>
      <c r="T54" s="27">
        <v>1.762832747772336</v>
      </c>
      <c r="U54" s="27">
        <v>2.6849564164876938</v>
      </c>
      <c r="V54" s="27">
        <v>43.213214725255966</v>
      </c>
      <c r="W54" s="27">
        <v>1.8610903061926365</v>
      </c>
      <c r="X54" s="24">
        <v>0.16262504504993558</v>
      </c>
      <c r="Y54" s="41">
        <f t="shared" si="9"/>
        <v>49.684719240758568</v>
      </c>
      <c r="Z54" s="41">
        <f t="shared" si="10"/>
        <v>47.661003889515996</v>
      </c>
      <c r="AB54" s="66"/>
      <c r="AC54" s="7">
        <v>44444</v>
      </c>
      <c r="AD54" s="27">
        <v>128.90931963920593</v>
      </c>
      <c r="AE54" s="27">
        <v>1.2337479802226881E-3</v>
      </c>
      <c r="AF54" s="27">
        <v>5.4280931180983316E-3</v>
      </c>
      <c r="AG54" s="27">
        <v>54.770555347204208</v>
      </c>
      <c r="AH54" s="24">
        <v>0</v>
      </c>
      <c r="AI54" s="41">
        <f t="shared" si="11"/>
        <v>183.68653682750846</v>
      </c>
      <c r="AJ54" s="41">
        <f t="shared" si="12"/>
        <v>128.91598148030425</v>
      </c>
    </row>
    <row r="55" spans="1:36" s="2" customFormat="1" x14ac:dyDescent="0.25">
      <c r="A55" s="66"/>
      <c r="B55" s="20">
        <v>44837</v>
      </c>
      <c r="C55" s="27">
        <v>133.77584517002106</v>
      </c>
      <c r="D55" s="27">
        <v>2.1991445682942867</v>
      </c>
      <c r="E55" s="27">
        <v>43.508812785148621</v>
      </c>
      <c r="F55" s="27">
        <v>52.900340408086777</v>
      </c>
      <c r="G55" s="24">
        <v>0.31667028088122606</v>
      </c>
      <c r="H55" s="41">
        <f t="shared" si="0"/>
        <v>232.70081321243197</v>
      </c>
      <c r="I55" s="41">
        <f t="shared" si="1"/>
        <v>179.48380252346396</v>
      </c>
      <c r="K55" s="66"/>
      <c r="L55" s="7">
        <v>44837</v>
      </c>
      <c r="M55" s="27">
        <v>78.893508911132813</v>
      </c>
      <c r="N55" s="27">
        <v>5.3277779370546341E-2</v>
      </c>
      <c r="O55" s="27">
        <v>21.053216934204102</v>
      </c>
      <c r="P55" s="41">
        <f t="shared" si="2"/>
        <v>100.00000362470746</v>
      </c>
      <c r="R55" s="66"/>
      <c r="S55" s="7">
        <v>44837</v>
      </c>
      <c r="T55" s="27">
        <v>1.5183581272140145</v>
      </c>
      <c r="U55" s="27">
        <v>2.1991445682942867</v>
      </c>
      <c r="V55" s="27">
        <v>43.373797088861465</v>
      </c>
      <c r="W55" s="27">
        <v>1.5830358024686575</v>
      </c>
      <c r="X55" s="24">
        <v>0.31667028088122606</v>
      </c>
      <c r="Y55" s="41">
        <f t="shared" si="9"/>
        <v>48.99100586771965</v>
      </c>
      <c r="Z55" s="41">
        <f t="shared" si="10"/>
        <v>47.091299784369767</v>
      </c>
      <c r="AB55" s="66"/>
      <c r="AC55" s="7">
        <v>44837</v>
      </c>
      <c r="AD55" s="27">
        <v>132.25749135017395</v>
      </c>
      <c r="AE55" s="27">
        <v>0</v>
      </c>
      <c r="AF55" s="27">
        <v>1.1038242519134656E-2</v>
      </c>
      <c r="AG55" s="27">
        <v>51.317304372787476</v>
      </c>
      <c r="AH55" s="24">
        <v>0</v>
      </c>
      <c r="AI55" s="41">
        <f t="shared" si="11"/>
        <v>183.58583396548056</v>
      </c>
      <c r="AJ55" s="41">
        <f t="shared" si="12"/>
        <v>132.26852959269308</v>
      </c>
    </row>
    <row r="56" spans="1:36" s="2" customFormat="1" x14ac:dyDescent="0.25">
      <c r="A56" s="66"/>
      <c r="B56" s="20">
        <v>44865</v>
      </c>
      <c r="C56" s="27">
        <v>134.30561125278473</v>
      </c>
      <c r="D56" s="27">
        <v>3.4570498391985893</v>
      </c>
      <c r="E56" s="27">
        <v>45.143518596887589</v>
      </c>
      <c r="F56" s="27">
        <v>52.513036876916885</v>
      </c>
      <c r="G56" s="24">
        <v>0.26624245219863951</v>
      </c>
      <c r="H56" s="41">
        <f t="shared" si="0"/>
        <v>235.68545901798643</v>
      </c>
      <c r="I56" s="41">
        <f t="shared" si="1"/>
        <v>182.90617968887091</v>
      </c>
      <c r="K56" s="66"/>
      <c r="L56" s="20">
        <v>44865</v>
      </c>
      <c r="M56" s="27">
        <v>77.630767822265625</v>
      </c>
      <c r="N56" s="47">
        <v>3.3139836043119431E-2</v>
      </c>
      <c r="O56" s="47">
        <v>22.336093902587891</v>
      </c>
      <c r="P56" s="41">
        <f t="shared" si="2"/>
        <v>100.00000156089664</v>
      </c>
      <c r="R56" s="66"/>
      <c r="S56" s="20">
        <v>44865</v>
      </c>
      <c r="T56" s="27">
        <v>2.162837190553546</v>
      </c>
      <c r="U56" s="27">
        <v>3.4504856448620558</v>
      </c>
      <c r="V56" s="27">
        <v>45.110918581485748</v>
      </c>
      <c r="W56" s="27">
        <v>1.6524412203580141</v>
      </c>
      <c r="X56" s="24">
        <v>0.26624245219863951</v>
      </c>
      <c r="Y56" s="41">
        <f t="shared" si="9"/>
        <v>52.642925089458004</v>
      </c>
      <c r="Z56" s="41">
        <f t="shared" si="10"/>
        <v>50.72424141690135</v>
      </c>
      <c r="AB56" s="66"/>
      <c r="AC56" s="20">
        <v>44865</v>
      </c>
      <c r="AD56" s="27">
        <v>132.14276731014252</v>
      </c>
      <c r="AE56" s="27">
        <v>6.5641593209875282E-3</v>
      </c>
      <c r="AF56" s="27">
        <v>7.3367482400499284E-3</v>
      </c>
      <c r="AG56" s="27">
        <v>50.807751715183258</v>
      </c>
      <c r="AH56" s="24">
        <v>0</v>
      </c>
      <c r="AI56" s="41">
        <f t="shared" si="11"/>
        <v>182.96441993288681</v>
      </c>
      <c r="AJ56" s="41">
        <f t="shared" si="12"/>
        <v>132.15666821770355</v>
      </c>
    </row>
    <row r="57" spans="1:36" s="2" customFormat="1" x14ac:dyDescent="0.25">
      <c r="A57" s="66"/>
      <c r="B57" s="20">
        <v>44893</v>
      </c>
      <c r="C57" s="27">
        <v>140.41319489479065</v>
      </c>
      <c r="D57" s="27">
        <v>3.606150159612298</v>
      </c>
      <c r="E57" s="27">
        <v>44.518087059259415</v>
      </c>
      <c r="F57" s="27">
        <v>56.347295641899109</v>
      </c>
      <c r="G57" s="24">
        <v>0.16507506370544434</v>
      </c>
      <c r="H57" s="41">
        <f t="shared" si="0"/>
        <v>245.04980281926692</v>
      </c>
      <c r="I57" s="41">
        <f t="shared" si="1"/>
        <v>188.53743211366236</v>
      </c>
      <c r="K57" s="66"/>
      <c r="L57" s="20">
        <v>44893</v>
      </c>
      <c r="M57" s="27">
        <v>78.878097534179688</v>
      </c>
      <c r="N57" s="27">
        <v>2.7770182117819786E-2</v>
      </c>
      <c r="O57" s="27">
        <v>21.094131469726563</v>
      </c>
      <c r="P57" s="41">
        <f t="shared" si="2"/>
        <v>99.99999918602407</v>
      </c>
      <c r="R57" s="66"/>
      <c r="S57" s="20">
        <v>44893</v>
      </c>
      <c r="T57" s="47">
        <v>2.0527176093310118</v>
      </c>
      <c r="U57" s="47">
        <v>3.6048342008143663</v>
      </c>
      <c r="V57" s="47">
        <v>44.442802667617798</v>
      </c>
      <c r="W57" s="47">
        <v>1.4256951399147511</v>
      </c>
      <c r="X57" s="24">
        <v>0.16507506370544434</v>
      </c>
      <c r="Y57" s="41">
        <f t="shared" si="9"/>
        <v>51.691124681383371</v>
      </c>
      <c r="Z57" s="41">
        <f t="shared" si="10"/>
        <v>50.100354477763176</v>
      </c>
      <c r="AB57" s="66"/>
      <c r="AC57" s="20">
        <v>44893</v>
      </c>
      <c r="AD57" s="27">
        <v>138.36047053337097</v>
      </c>
      <c r="AE57" s="27">
        <v>1.3160665730538312E-3</v>
      </c>
      <c r="AF57" s="27">
        <v>7.232119060063269E-3</v>
      </c>
      <c r="AG57" s="27">
        <v>54.921600967645645</v>
      </c>
      <c r="AH57" s="24">
        <v>0</v>
      </c>
      <c r="AI57" s="41">
        <f t="shared" si="11"/>
        <v>193.29061968664973</v>
      </c>
      <c r="AJ57" s="41">
        <f t="shared" si="12"/>
        <v>138.36901871900409</v>
      </c>
    </row>
    <row r="58" spans="1:36" s="2" customFormat="1" x14ac:dyDescent="0.25">
      <c r="A58" s="66"/>
      <c r="B58" s="20">
        <v>44921</v>
      </c>
      <c r="C58" s="27">
        <v>143.23735237121582</v>
      </c>
      <c r="D58" s="27">
        <v>2.8308772016316652</v>
      </c>
      <c r="E58" s="27">
        <v>44.211503118276596</v>
      </c>
      <c r="F58" s="27">
        <v>55.292293429374695</v>
      </c>
      <c r="G58" s="24">
        <v>0.11052440822822973</v>
      </c>
      <c r="H58" s="41">
        <f t="shared" si="0"/>
        <v>245.68255052872701</v>
      </c>
      <c r="I58" s="41">
        <f t="shared" si="1"/>
        <v>190.27973269112408</v>
      </c>
      <c r="K58" s="66"/>
      <c r="L58" s="20">
        <v>44921</v>
      </c>
      <c r="M58" s="27">
        <v>79.237892150878906</v>
      </c>
      <c r="N58" s="27">
        <v>6.3407653942704201E-3</v>
      </c>
      <c r="O58" s="27">
        <v>20.755764007568359</v>
      </c>
      <c r="P58" s="41">
        <f t="shared" si="2"/>
        <v>99.999996923841536</v>
      </c>
      <c r="R58" s="66"/>
      <c r="S58" s="20">
        <v>44921</v>
      </c>
      <c r="T58" s="27">
        <v>2.217182656750083</v>
      </c>
      <c r="U58" s="27">
        <v>2.8295554220676422</v>
      </c>
      <c r="V58" s="27">
        <v>44.189713895320892</v>
      </c>
      <c r="W58" s="27">
        <v>1.6463149804621935</v>
      </c>
      <c r="X58" s="24">
        <v>0.11052440822822973</v>
      </c>
      <c r="Y58" s="41">
        <f t="shared" si="9"/>
        <v>50.993291362829041</v>
      </c>
      <c r="Z58" s="41">
        <f t="shared" si="10"/>
        <v>49.236451974138618</v>
      </c>
      <c r="AB58" s="66"/>
      <c r="AC58" s="20">
        <v>44921</v>
      </c>
      <c r="AD58" s="27">
        <v>141.02017879486084</v>
      </c>
      <c r="AE58" s="27">
        <v>1.3218779031376471E-3</v>
      </c>
      <c r="AF58" s="27">
        <v>6.2091662584862206E-3</v>
      </c>
      <c r="AG58" s="27">
        <v>53.645975887775421</v>
      </c>
      <c r="AH58" s="24">
        <v>0</v>
      </c>
      <c r="AI58" s="41">
        <f t="shared" si="11"/>
        <v>194.67368572679788</v>
      </c>
      <c r="AJ58" s="41">
        <f t="shared" si="12"/>
        <v>141.02770983902246</v>
      </c>
    </row>
    <row r="59" spans="1:36" s="2" customFormat="1" x14ac:dyDescent="0.25">
      <c r="A59" s="63">
        <v>2022</v>
      </c>
      <c r="B59" s="20">
        <v>44584</v>
      </c>
      <c r="C59" s="27">
        <v>134.63693857192993</v>
      </c>
      <c r="D59" s="27">
        <v>4.1453028097748756</v>
      </c>
      <c r="E59" s="27">
        <v>42.900077998638153</v>
      </c>
      <c r="F59" s="27">
        <v>56.656971573829651</v>
      </c>
      <c r="G59" s="24">
        <v>0</v>
      </c>
      <c r="H59" s="41">
        <f t="shared" si="0"/>
        <v>238.33929095417261</v>
      </c>
      <c r="I59" s="41">
        <f t="shared" si="1"/>
        <v>181.68231938034296</v>
      </c>
      <c r="K59" s="63">
        <v>2022</v>
      </c>
      <c r="L59" s="20">
        <v>44584</v>
      </c>
      <c r="M59" s="27">
        <v>78.920791625976563</v>
      </c>
      <c r="N59" s="27">
        <v>4.0281987749040127E-3</v>
      </c>
      <c r="O59" s="27">
        <v>21.075176239013672</v>
      </c>
      <c r="P59" s="41">
        <f t="shared" si="2"/>
        <v>99.999996063765138</v>
      </c>
      <c r="R59" s="63">
        <v>2022</v>
      </c>
      <c r="S59" s="20">
        <v>44584</v>
      </c>
      <c r="T59" s="27">
        <v>2.1225607488304377</v>
      </c>
      <c r="U59" s="27">
        <v>4.1453028097748756</v>
      </c>
      <c r="V59" s="27">
        <v>42.206358164548874</v>
      </c>
      <c r="W59" s="27">
        <v>1.7562058055773377</v>
      </c>
      <c r="X59" s="24">
        <v>0</v>
      </c>
      <c r="Y59" s="41">
        <f t="shared" si="9"/>
        <v>50.230427528731525</v>
      </c>
      <c r="Z59" s="41">
        <f t="shared" si="10"/>
        <v>48.474221723154187</v>
      </c>
      <c r="AB59" s="63">
        <v>2022</v>
      </c>
      <c r="AC59" s="20">
        <v>44584</v>
      </c>
      <c r="AD59" s="27">
        <v>132.51437246799469</v>
      </c>
      <c r="AE59" s="27">
        <v>0</v>
      </c>
      <c r="AF59" s="27">
        <v>0.68411981919780374</v>
      </c>
      <c r="AG59" s="27">
        <v>54.900765419006348</v>
      </c>
      <c r="AH59" s="24">
        <v>0</v>
      </c>
      <c r="AI59" s="41">
        <f t="shared" si="11"/>
        <v>188.09925770619884</v>
      </c>
      <c r="AJ59" s="41">
        <f t="shared" si="12"/>
        <v>133.19849228719249</v>
      </c>
    </row>
    <row r="60" spans="1:36" s="2" customFormat="1" x14ac:dyDescent="0.25">
      <c r="A60" s="64"/>
      <c r="B60" s="20">
        <v>44612</v>
      </c>
      <c r="C60" s="27">
        <v>137.43704557418823</v>
      </c>
      <c r="D60" s="27">
        <v>3.310465021058917</v>
      </c>
      <c r="E60" s="27">
        <v>38.91456127166748</v>
      </c>
      <c r="F60" s="27">
        <v>56.917019188404083</v>
      </c>
      <c r="G60" s="24">
        <v>5.874062844668515E-2</v>
      </c>
      <c r="H60" s="41">
        <f t="shared" ref="H60:H61" si="13">SUM(C60:G60)</f>
        <v>236.6378316837654</v>
      </c>
      <c r="I60" s="41">
        <f t="shared" ref="I60:I61" si="14">SUM(C60:E60)</f>
        <v>179.66207186691463</v>
      </c>
      <c r="K60" s="64"/>
      <c r="L60" s="20">
        <v>44612</v>
      </c>
      <c r="M60" s="27">
        <v>80.310577392578125</v>
      </c>
      <c r="N60" s="27">
        <v>3.5405103117227554E-3</v>
      </c>
      <c r="O60" s="27">
        <v>19.685882568359375</v>
      </c>
      <c r="P60" s="41">
        <f t="shared" ref="P60:P69" si="15">SUM(M60:O60)</f>
        <v>100.00000047124922</v>
      </c>
      <c r="R60" s="64"/>
      <c r="S60" s="20">
        <v>44612</v>
      </c>
      <c r="T60" s="27">
        <v>2.3081426043063402</v>
      </c>
      <c r="U60" s="27">
        <v>3.3064759336411953</v>
      </c>
      <c r="V60" s="27">
        <v>38.897737860679626</v>
      </c>
      <c r="W60" s="27">
        <v>2.0131494384258986</v>
      </c>
      <c r="X60" s="24">
        <v>5.874062844668515E-2</v>
      </c>
      <c r="Y60" s="41">
        <f t="shared" si="9"/>
        <v>46.584246465499746</v>
      </c>
      <c r="Z60" s="41">
        <f t="shared" si="10"/>
        <v>44.512356398627162</v>
      </c>
      <c r="AB60" s="64"/>
      <c r="AC60" s="20">
        <v>44612</v>
      </c>
      <c r="AD60" s="27">
        <v>135.12890040874481</v>
      </c>
      <c r="AE60" s="27">
        <v>3.9889614527055528E-3</v>
      </c>
      <c r="AF60" s="27">
        <v>9.6449812190257944E-3</v>
      </c>
      <c r="AG60" s="27">
        <v>54.90267276763916</v>
      </c>
      <c r="AH60" s="24">
        <v>0</v>
      </c>
      <c r="AI60" s="41">
        <f t="shared" si="11"/>
        <v>190.0452071190557</v>
      </c>
      <c r="AJ60" s="41">
        <f t="shared" si="12"/>
        <v>135.14253435141654</v>
      </c>
    </row>
    <row r="61" spans="1:36" s="2" customFormat="1" x14ac:dyDescent="0.25">
      <c r="A61" s="64"/>
      <c r="B61" s="20">
        <v>44640</v>
      </c>
      <c r="C61" s="27">
        <v>146.15949988365173</v>
      </c>
      <c r="D61" s="27">
        <v>4.0482529439032078</v>
      </c>
      <c r="E61" s="27">
        <v>33.926371484994888</v>
      </c>
      <c r="F61" s="27">
        <v>57.707838714122772</v>
      </c>
      <c r="G61" s="24">
        <v>3.9999999899009708E-3</v>
      </c>
      <c r="H61" s="41">
        <f t="shared" si="13"/>
        <v>241.8459630266625</v>
      </c>
      <c r="I61" s="41">
        <f t="shared" si="14"/>
        <v>184.13412431254983</v>
      </c>
      <c r="K61" s="64"/>
      <c r="L61" s="20">
        <v>44640</v>
      </c>
      <c r="M61" s="27">
        <v>82.381355285644531</v>
      </c>
      <c r="N61" s="27">
        <v>8.3649903535842896E-3</v>
      </c>
      <c r="O61" s="27">
        <v>17.610282897949219</v>
      </c>
      <c r="P61" s="41">
        <f t="shared" si="15"/>
        <v>100.00000317394733</v>
      </c>
      <c r="R61" s="64"/>
      <c r="S61" s="20">
        <v>44640</v>
      </c>
      <c r="T61" s="27">
        <v>2.2148354910314083</v>
      </c>
      <c r="U61" s="27">
        <v>4.0446501225233078</v>
      </c>
      <c r="V61" s="27">
        <v>33.903762698173523</v>
      </c>
      <c r="W61" s="27">
        <v>2.4225087836384773</v>
      </c>
      <c r="X61" s="24">
        <v>3.9999999899009708E-3</v>
      </c>
      <c r="Y61" s="41">
        <f t="shared" si="9"/>
        <v>42.589757095356617</v>
      </c>
      <c r="Z61" s="41">
        <f t="shared" si="10"/>
        <v>40.163248311728239</v>
      </c>
      <c r="AB61" s="64"/>
      <c r="AC61" s="20">
        <v>44640</v>
      </c>
      <c r="AD61" s="27">
        <v>143.94466578960419</v>
      </c>
      <c r="AE61" s="27">
        <v>3.6027654459758196E-3</v>
      </c>
      <c r="AF61" s="27">
        <v>2.3795039396645734E-3</v>
      </c>
      <c r="AG61" s="27">
        <v>55.285327136516571</v>
      </c>
      <c r="AH61" s="24">
        <v>0</v>
      </c>
      <c r="AI61" s="41">
        <f t="shared" si="11"/>
        <v>199.2359751955064</v>
      </c>
      <c r="AJ61" s="41">
        <f t="shared" si="12"/>
        <v>143.95064805898983</v>
      </c>
    </row>
    <row r="62" spans="1:36" s="2" customFormat="1" x14ac:dyDescent="0.25">
      <c r="A62" s="64"/>
      <c r="B62" s="20">
        <v>44668</v>
      </c>
      <c r="C62" s="27">
        <v>140.89913666248322</v>
      </c>
      <c r="D62" s="27">
        <v>4.3701822869479656</v>
      </c>
      <c r="E62" s="27">
        <v>34.74435955286026</v>
      </c>
      <c r="F62" s="27">
        <v>55.305082350969315</v>
      </c>
      <c r="G62" s="24">
        <v>0</v>
      </c>
      <c r="H62" s="41">
        <f t="shared" ref="H62:H69" si="16">SUM(C62:G62)</f>
        <v>235.31876085326076</v>
      </c>
      <c r="I62" s="41">
        <f t="shared" ref="I62:I69" si="17">SUM(C62:E62)</f>
        <v>180.01367850229144</v>
      </c>
      <c r="K62" s="64"/>
      <c r="L62" s="20">
        <v>44668</v>
      </c>
      <c r="M62" s="27">
        <v>81.589157104492188</v>
      </c>
      <c r="N62" s="27">
        <v>5.5701904930174351E-3</v>
      </c>
      <c r="O62" s="27">
        <v>18.4052734375</v>
      </c>
      <c r="P62" s="41">
        <f t="shared" si="15"/>
        <v>100.0000007324852</v>
      </c>
      <c r="R62" s="64"/>
      <c r="S62" s="20">
        <v>44668</v>
      </c>
      <c r="T62" s="27">
        <v>2.0419340580701828</v>
      </c>
      <c r="U62" s="27">
        <v>4.368858877569437</v>
      </c>
      <c r="V62" s="27">
        <v>34.729667007923126</v>
      </c>
      <c r="W62" s="27">
        <v>2.1706025581806898</v>
      </c>
      <c r="X62" s="24">
        <v>0</v>
      </c>
      <c r="Y62" s="41">
        <f t="shared" ref="Y62:Y64" si="18">SUM(T62:X62)</f>
        <v>43.311062501743436</v>
      </c>
      <c r="Z62" s="41">
        <f t="shared" ref="Z62:Z64" si="19">SUM(T62:V62)</f>
        <v>41.140459943562746</v>
      </c>
      <c r="AB62" s="64"/>
      <c r="AC62" s="20">
        <v>44668</v>
      </c>
      <c r="AD62" s="27">
        <v>138.85720074176788</v>
      </c>
      <c r="AE62" s="27">
        <v>1.3236511904324288E-3</v>
      </c>
      <c r="AF62" s="27">
        <v>2.7729802241083235E-3</v>
      </c>
      <c r="AG62" s="27">
        <v>53.133290261030197</v>
      </c>
      <c r="AH62" s="24">
        <v>0</v>
      </c>
      <c r="AI62" s="41">
        <f t="shared" ref="AI62:AI64" si="20">SUM(AD62:AH62)</f>
        <v>191.99458763421262</v>
      </c>
      <c r="AJ62" s="41">
        <f t="shared" ref="AJ62:AJ64" si="21">SUM(AD62:AF62)</f>
        <v>138.86129737318242</v>
      </c>
    </row>
    <row r="63" spans="1:36" s="2" customFormat="1" x14ac:dyDescent="0.25">
      <c r="A63" s="64"/>
      <c r="B63" s="20">
        <v>44696</v>
      </c>
      <c r="C63" s="27">
        <v>139.80330526828766</v>
      </c>
      <c r="D63" s="27">
        <v>5.1882313564419746</v>
      </c>
      <c r="E63" s="27">
        <v>37.079393863677979</v>
      </c>
      <c r="F63" s="27">
        <v>54.216582328081131</v>
      </c>
      <c r="G63" s="24">
        <v>1.1901049674634123E-3</v>
      </c>
      <c r="H63" s="41">
        <f t="shared" si="16"/>
        <v>236.28870292145621</v>
      </c>
      <c r="I63" s="41">
        <f t="shared" si="17"/>
        <v>182.07093048840761</v>
      </c>
      <c r="K63" s="64"/>
      <c r="L63" s="20">
        <v>44696</v>
      </c>
      <c r="M63" s="27">
        <v>80.277061462402344</v>
      </c>
      <c r="N63" s="27">
        <v>2.571759931743145E-2</v>
      </c>
      <c r="O63" s="27">
        <v>19.697216033935547</v>
      </c>
      <c r="P63" s="41">
        <f t="shared" si="15"/>
        <v>99.999995095655322</v>
      </c>
      <c r="R63" s="64"/>
      <c r="S63" s="20">
        <v>44696</v>
      </c>
      <c r="T63" s="27">
        <v>1.5866159228608012</v>
      </c>
      <c r="U63" s="27">
        <v>5.1824487745761871</v>
      </c>
      <c r="V63" s="27">
        <v>37.011444568634033</v>
      </c>
      <c r="W63" s="27">
        <v>2.7605958748608828</v>
      </c>
      <c r="X63" s="24">
        <v>1.1901049674634123E-3</v>
      </c>
      <c r="Y63" s="41">
        <f t="shared" si="18"/>
        <v>46.542295245899368</v>
      </c>
      <c r="Z63" s="41">
        <f t="shared" si="19"/>
        <v>43.780509266071022</v>
      </c>
      <c r="AB63" s="64"/>
      <c r="AC63" s="20">
        <v>44696</v>
      </c>
      <c r="AD63" s="27">
        <v>138.21668922901154</v>
      </c>
      <c r="AE63" s="27">
        <v>5.7825441217573825E-3</v>
      </c>
      <c r="AF63" s="27">
        <v>7.1795820986153558E-3</v>
      </c>
      <c r="AG63" s="27">
        <v>51.455985754728317</v>
      </c>
      <c r="AH63" s="24">
        <v>0</v>
      </c>
      <c r="AI63" s="41">
        <f t="shared" si="20"/>
        <v>189.68563710996023</v>
      </c>
      <c r="AJ63" s="41">
        <f t="shared" si="21"/>
        <v>138.22965135523191</v>
      </c>
    </row>
    <row r="64" spans="1:36" s="2" customFormat="1" x14ac:dyDescent="0.25">
      <c r="A64" s="64"/>
      <c r="B64" s="20">
        <v>44724</v>
      </c>
      <c r="C64" s="27">
        <v>135.7237845659256</v>
      </c>
      <c r="D64" s="27">
        <v>4.7670318745076656</v>
      </c>
      <c r="E64" s="27">
        <v>36.717645823955536</v>
      </c>
      <c r="F64" s="27">
        <v>55.474244058132172</v>
      </c>
      <c r="G64" s="24">
        <v>2.2687052478431724E-2</v>
      </c>
      <c r="H64" s="41">
        <f t="shared" si="16"/>
        <v>232.7053933749994</v>
      </c>
      <c r="I64" s="41">
        <f t="shared" si="17"/>
        <v>177.2084622643888</v>
      </c>
      <c r="K64" s="64"/>
      <c r="L64" s="20">
        <v>44724</v>
      </c>
      <c r="M64" s="27">
        <v>80.23602294921875</v>
      </c>
      <c r="N64" s="27">
        <v>0.25102224946022034</v>
      </c>
      <c r="O64" s="27">
        <v>19.51295280456543</v>
      </c>
      <c r="P64" s="41">
        <f t="shared" si="15"/>
        <v>99.9999980032444</v>
      </c>
      <c r="R64" s="64"/>
      <c r="S64" s="20">
        <v>44724</v>
      </c>
      <c r="T64" s="27">
        <v>1.7017596401274204</v>
      </c>
      <c r="U64" s="27">
        <v>4.7665536403656006</v>
      </c>
      <c r="V64" s="27">
        <v>36.128722131252289</v>
      </c>
      <c r="W64" s="27">
        <v>2.7879707049578428</v>
      </c>
      <c r="X64" s="24">
        <v>2.2687052478431724E-2</v>
      </c>
      <c r="Y64" s="41">
        <f t="shared" si="18"/>
        <v>45.407693169181584</v>
      </c>
      <c r="Z64" s="41">
        <f t="shared" si="19"/>
        <v>42.59703541174531</v>
      </c>
      <c r="AB64" s="64"/>
      <c r="AC64" s="20">
        <v>44724</v>
      </c>
      <c r="AD64" s="27">
        <v>134.02201235294342</v>
      </c>
      <c r="AE64" s="27">
        <v>4.7830957328187651E-4</v>
      </c>
      <c r="AF64" s="27">
        <v>4.7787116272957064E-3</v>
      </c>
      <c r="AG64" s="27">
        <v>52.68627405166626</v>
      </c>
      <c r="AH64" s="24">
        <v>0</v>
      </c>
      <c r="AI64" s="41">
        <f t="shared" si="20"/>
        <v>186.71354342581026</v>
      </c>
      <c r="AJ64" s="41">
        <f t="shared" si="21"/>
        <v>134.027269374144</v>
      </c>
    </row>
    <row r="65" spans="1:36" s="2" customFormat="1" x14ac:dyDescent="0.25">
      <c r="A65" s="64"/>
      <c r="B65" s="20">
        <v>44752</v>
      </c>
      <c r="C65" s="27">
        <v>134.29123163223267</v>
      </c>
      <c r="D65" s="27">
        <v>4.0980903431773186</v>
      </c>
      <c r="E65" s="27">
        <v>31.405836343765259</v>
      </c>
      <c r="F65" s="27">
        <v>59.400063008069992</v>
      </c>
      <c r="G65" s="24">
        <v>0.13276840036269277</v>
      </c>
      <c r="H65" s="41">
        <f t="shared" si="16"/>
        <v>229.32798972760793</v>
      </c>
      <c r="I65" s="41">
        <f t="shared" si="17"/>
        <v>169.79515831917524</v>
      </c>
      <c r="K65" s="64"/>
      <c r="L65" s="20">
        <v>44752</v>
      </c>
      <c r="M65" s="27">
        <v>82.576271057128906</v>
      </c>
      <c r="N65" s="27">
        <v>6.2926574610173702E-3</v>
      </c>
      <c r="O65" s="27">
        <v>17.417438507080078</v>
      </c>
      <c r="P65" s="41">
        <f t="shared" si="15"/>
        <v>100.00000222167</v>
      </c>
      <c r="R65" s="64"/>
      <c r="S65" s="20">
        <v>44752</v>
      </c>
      <c r="T65" s="27">
        <v>1.4555875677615404</v>
      </c>
      <c r="U65" s="27">
        <v>4.0980903431773186</v>
      </c>
      <c r="V65" s="27">
        <v>31.385008245706558</v>
      </c>
      <c r="W65" s="27">
        <v>2.8716058004647493</v>
      </c>
      <c r="X65" s="27">
        <v>0.13276840036269277</v>
      </c>
      <c r="Y65" s="41">
        <f t="shared" ref="Y65:Y69" si="22">SUM(T65:X65)</f>
        <v>39.943060357472859</v>
      </c>
      <c r="Z65" s="41">
        <f t="shared" ref="Z65:Z69" si="23">SUM(T65:V65)</f>
        <v>36.938686156645417</v>
      </c>
      <c r="AB65" s="64"/>
      <c r="AC65" s="20">
        <v>44752</v>
      </c>
      <c r="AD65" s="27">
        <v>132.83564150333405</v>
      </c>
      <c r="AE65" s="27">
        <v>0</v>
      </c>
      <c r="AF65" s="27">
        <v>6.4000000747910235E-3</v>
      </c>
      <c r="AG65" s="27">
        <v>56.528456509113312</v>
      </c>
      <c r="AH65" s="24">
        <v>0</v>
      </c>
      <c r="AI65" s="41">
        <f t="shared" ref="AI65:AI69" si="24">SUM(AD65:AH65)</f>
        <v>189.37049801252215</v>
      </c>
      <c r="AJ65" s="41">
        <f t="shared" ref="AJ65:AJ69" si="25">SUM(AD65:AF65)</f>
        <v>132.84204150340884</v>
      </c>
    </row>
    <row r="66" spans="1:36" s="2" customFormat="1" x14ac:dyDescent="0.25">
      <c r="A66" s="64"/>
      <c r="B66" s="20">
        <v>44780</v>
      </c>
      <c r="C66" s="27">
        <v>119.40198391675949</v>
      </c>
      <c r="D66" s="27">
        <v>3.9938082918524742</v>
      </c>
      <c r="E66" s="27">
        <v>26.418691501021385</v>
      </c>
      <c r="F66" s="27">
        <v>50.94483494758606</v>
      </c>
      <c r="G66" s="24">
        <v>0.71022717747837305</v>
      </c>
      <c r="H66" s="41">
        <f t="shared" si="16"/>
        <v>201.46954583469778</v>
      </c>
      <c r="I66" s="41">
        <f t="shared" si="17"/>
        <v>149.81448370963335</v>
      </c>
      <c r="K66" s="64"/>
      <c r="L66" s="20">
        <v>44780</v>
      </c>
      <c r="M66" s="27">
        <v>82.171684265136719</v>
      </c>
      <c r="N66" s="27">
        <v>5.321788601577282E-3</v>
      </c>
      <c r="O66" s="27">
        <v>17.822998046875</v>
      </c>
      <c r="P66" s="41">
        <f t="shared" si="15"/>
        <v>100.0000041006133</v>
      </c>
      <c r="R66" s="64"/>
      <c r="S66" s="20">
        <v>44780</v>
      </c>
      <c r="T66" s="27">
        <v>1.7016580095514655</v>
      </c>
      <c r="U66" s="27">
        <v>3.9938082918524742</v>
      </c>
      <c r="V66" s="27">
        <v>26.395969092845917</v>
      </c>
      <c r="W66" s="27">
        <v>3.106248565018177</v>
      </c>
      <c r="X66" s="27">
        <v>0.71022717747837305</v>
      </c>
      <c r="Y66" s="41">
        <f t="shared" si="22"/>
        <v>35.907911136746407</v>
      </c>
      <c r="Z66" s="41">
        <f t="shared" si="23"/>
        <v>32.091435394249856</v>
      </c>
      <c r="AB66" s="64"/>
      <c r="AC66" s="20">
        <v>44780</v>
      </c>
      <c r="AD66" s="27">
        <v>117.70032346248627</v>
      </c>
      <c r="AE66" s="27">
        <v>0</v>
      </c>
      <c r="AF66" s="27">
        <v>1.2000000424450263E-2</v>
      </c>
      <c r="AG66" s="27">
        <v>47.838587313890457</v>
      </c>
      <c r="AH66" s="24">
        <v>0</v>
      </c>
      <c r="AI66" s="41">
        <f t="shared" si="24"/>
        <v>165.55091077680117</v>
      </c>
      <c r="AJ66" s="41">
        <f t="shared" si="25"/>
        <v>117.71232346291072</v>
      </c>
    </row>
    <row r="67" spans="1:36" s="2" customFormat="1" x14ac:dyDescent="0.25">
      <c r="A67" s="64"/>
      <c r="B67" s="20">
        <v>44808</v>
      </c>
      <c r="C67" s="27">
        <v>117.2807514667511</v>
      </c>
      <c r="D67" s="27">
        <v>5.3482106886804104</v>
      </c>
      <c r="E67" s="27">
        <v>41.891459375619888</v>
      </c>
      <c r="F67" s="27">
        <v>50.306577235460281</v>
      </c>
      <c r="G67" s="24">
        <v>0.54896151414141059</v>
      </c>
      <c r="H67" s="41">
        <f t="shared" si="16"/>
        <v>215.37596028065309</v>
      </c>
      <c r="I67" s="41">
        <f t="shared" si="17"/>
        <v>164.5204215310514</v>
      </c>
      <c r="K67" s="64"/>
      <c r="L67" s="20">
        <v>44808</v>
      </c>
      <c r="M67" s="27">
        <v>75.527015686035156</v>
      </c>
      <c r="N67" s="27">
        <v>6.0297581367194653E-3</v>
      </c>
      <c r="O67" s="27">
        <v>24.466955184936523</v>
      </c>
      <c r="P67" s="41">
        <f t="shared" si="15"/>
        <v>100.0000006291084</v>
      </c>
      <c r="R67" s="64"/>
      <c r="S67" s="20">
        <v>44808</v>
      </c>
      <c r="T67" s="27">
        <v>2.2538104094564915</v>
      </c>
      <c r="U67" s="27">
        <v>5.3482106886804104</v>
      </c>
      <c r="V67" s="27">
        <v>41.87847301363945</v>
      </c>
      <c r="W67" s="27">
        <v>2.6664824690669775</v>
      </c>
      <c r="X67" s="27">
        <v>0.54896151414141059</v>
      </c>
      <c r="Y67" s="41">
        <f t="shared" si="22"/>
        <v>52.69593809498474</v>
      </c>
      <c r="Z67" s="41">
        <f t="shared" si="23"/>
        <v>49.480494111776352</v>
      </c>
      <c r="AB67" s="64"/>
      <c r="AC67" s="20">
        <v>44808</v>
      </c>
      <c r="AD67" s="27">
        <v>115.02693593502045</v>
      </c>
      <c r="AE67" s="27">
        <v>0</v>
      </c>
      <c r="AF67" s="27">
        <v>0</v>
      </c>
      <c r="AG67" s="27">
        <v>47.640092670917511</v>
      </c>
      <c r="AH67" s="24">
        <v>0</v>
      </c>
      <c r="AI67" s="41">
        <f t="shared" si="24"/>
        <v>162.66702860593796</v>
      </c>
      <c r="AJ67" s="41">
        <f t="shared" si="25"/>
        <v>115.02693593502045</v>
      </c>
    </row>
    <row r="68" spans="1:36" s="2" customFormat="1" x14ac:dyDescent="0.25">
      <c r="A68" s="64"/>
      <c r="B68" s="20">
        <v>44836</v>
      </c>
      <c r="C68" s="27">
        <v>116.65499210357666</v>
      </c>
      <c r="D68" s="27">
        <v>4.5535918325185776</v>
      </c>
      <c r="E68" s="27">
        <v>34.352954477071762</v>
      </c>
      <c r="F68" s="27">
        <v>49.348935484886169</v>
      </c>
      <c r="G68" s="24">
        <v>0.73066964978352189</v>
      </c>
      <c r="H68" s="41">
        <f t="shared" si="16"/>
        <v>205.64114354783669</v>
      </c>
      <c r="I68" s="41">
        <f t="shared" si="17"/>
        <v>155.561538413167</v>
      </c>
      <c r="K68" s="64"/>
      <c r="L68" s="20">
        <v>44836</v>
      </c>
      <c r="M68" s="27">
        <v>78.38629150390625</v>
      </c>
      <c r="N68" s="27">
        <v>1.1422266252338886E-3</v>
      </c>
      <c r="O68" s="27">
        <v>21.612569808959961</v>
      </c>
      <c r="P68" s="41">
        <f t="shared" si="15"/>
        <v>100.00000353949144</v>
      </c>
      <c r="R68" s="64"/>
      <c r="S68" s="20">
        <v>44836</v>
      </c>
      <c r="T68" s="27">
        <v>2.2768084891140461</v>
      </c>
      <c r="U68" s="27">
        <v>4.5535918325185776</v>
      </c>
      <c r="V68" s="27">
        <v>34.344960004091263</v>
      </c>
      <c r="W68" s="27">
        <v>2.5383082684129477</v>
      </c>
      <c r="X68" s="27">
        <v>0.73066964978352189</v>
      </c>
      <c r="Y68" s="41">
        <f t="shared" si="22"/>
        <v>44.444338243920356</v>
      </c>
      <c r="Z68" s="41">
        <f t="shared" si="23"/>
        <v>41.175360325723886</v>
      </c>
      <c r="AB68" s="64"/>
      <c r="AC68" s="20">
        <v>44836</v>
      </c>
      <c r="AD68" s="27">
        <v>114.3781840801239</v>
      </c>
      <c r="AE68" s="27">
        <v>0</v>
      </c>
      <c r="AF68" s="27">
        <v>5.6453914112353232E-3</v>
      </c>
      <c r="AG68" s="27">
        <v>46.810626983642578</v>
      </c>
      <c r="AH68" s="24">
        <v>0</v>
      </c>
      <c r="AI68" s="41">
        <f t="shared" si="24"/>
        <v>161.19445645517771</v>
      </c>
      <c r="AJ68" s="41">
        <f t="shared" si="25"/>
        <v>114.38382947153514</v>
      </c>
    </row>
    <row r="69" spans="1:36" s="2" customFormat="1" x14ac:dyDescent="0.25">
      <c r="A69" s="65"/>
      <c r="B69" s="20">
        <v>44864</v>
      </c>
      <c r="C69" s="27">
        <v>114.62494730949402</v>
      </c>
      <c r="D69" s="27">
        <v>2.4311239831149578</v>
      </c>
      <c r="E69" s="27">
        <v>38.924679160118103</v>
      </c>
      <c r="F69" s="27">
        <v>49.981661140918732</v>
      </c>
      <c r="G69" s="24">
        <v>0.50794275011867285</v>
      </c>
      <c r="H69" s="41">
        <f t="shared" si="16"/>
        <v>206.47035434376448</v>
      </c>
      <c r="I69" s="41">
        <f t="shared" si="17"/>
        <v>155.98075045272708</v>
      </c>
      <c r="K69" s="65"/>
      <c r="L69" s="20">
        <v>44864</v>
      </c>
      <c r="M69" s="27">
        <v>77.513412475585938</v>
      </c>
      <c r="N69" s="27">
        <v>5.6911993306130171E-4</v>
      </c>
      <c r="O69" s="27">
        <v>22.486017227172852</v>
      </c>
      <c r="P69" s="41">
        <f t="shared" si="15"/>
        <v>99.99999882269185</v>
      </c>
      <c r="R69" s="65"/>
      <c r="S69" s="20">
        <v>44864</v>
      </c>
      <c r="T69" s="27">
        <v>2.4009027983993292</v>
      </c>
      <c r="U69" s="27">
        <v>2.4311239831149578</v>
      </c>
      <c r="V69" s="27">
        <v>38.923501968383789</v>
      </c>
      <c r="W69" s="27">
        <v>2.1634884178638458</v>
      </c>
      <c r="X69" s="27">
        <v>0.50794275011867285</v>
      </c>
      <c r="Y69" s="41">
        <f t="shared" si="22"/>
        <v>46.426959917880595</v>
      </c>
      <c r="Z69" s="41">
        <f t="shared" si="23"/>
        <v>43.755528749898076</v>
      </c>
      <c r="AB69" s="65"/>
      <c r="AC69" s="20">
        <v>44864</v>
      </c>
      <c r="AD69" s="27">
        <v>112.22404986619949</v>
      </c>
      <c r="AE69" s="27">
        <v>0</v>
      </c>
      <c r="AF69" s="27">
        <v>0</v>
      </c>
      <c r="AG69" s="27">
        <v>47.818172723054886</v>
      </c>
      <c r="AH69" s="24">
        <v>0</v>
      </c>
      <c r="AI69" s="41">
        <f t="shared" si="24"/>
        <v>160.04222258925438</v>
      </c>
      <c r="AJ69" s="41">
        <f t="shared" si="25"/>
        <v>112.22404986619949</v>
      </c>
    </row>
    <row r="70" spans="1:36" s="2" customFormat="1" x14ac:dyDescent="0.25">
      <c r="A70" s="49"/>
      <c r="B70" s="29"/>
      <c r="C70" s="37"/>
      <c r="D70" s="37"/>
      <c r="E70" s="37"/>
      <c r="F70" s="37"/>
      <c r="G70" s="53"/>
      <c r="H70" s="50"/>
      <c r="I70" s="50"/>
      <c r="K70" s="49"/>
      <c r="L70" s="5"/>
      <c r="M70" s="47"/>
      <c r="N70" s="47"/>
      <c r="O70" s="47"/>
      <c r="P70" s="50"/>
      <c r="R70" s="49"/>
      <c r="S70" s="5"/>
      <c r="T70" s="51"/>
      <c r="U70" s="51"/>
      <c r="V70" s="51"/>
      <c r="W70" s="51"/>
      <c r="X70" s="37"/>
      <c r="Y70" s="50"/>
      <c r="Z70" s="50"/>
      <c r="AB70" s="49"/>
      <c r="AC70" s="5"/>
      <c r="AD70" s="52"/>
      <c r="AE70" s="52"/>
      <c r="AF70" s="52"/>
      <c r="AG70" s="52"/>
      <c r="AH70" s="53"/>
      <c r="AI70" s="50"/>
      <c r="AJ70" s="50"/>
    </row>
    <row r="71" spans="1:36" x14ac:dyDescent="0.25">
      <c r="A71" s="31" t="s">
        <v>12</v>
      </c>
    </row>
  </sheetData>
  <mergeCells count="24">
    <mergeCell ref="AB46:AB58"/>
    <mergeCell ref="K46:K58"/>
    <mergeCell ref="A46:A58"/>
    <mergeCell ref="R46:R58"/>
    <mergeCell ref="A59:A69"/>
    <mergeCell ref="K59:K69"/>
    <mergeCell ref="R59:R69"/>
    <mergeCell ref="AB59:AB69"/>
    <mergeCell ref="K5:O5"/>
    <mergeCell ref="R5:X5"/>
    <mergeCell ref="A5:G5"/>
    <mergeCell ref="AB5:AH5"/>
    <mergeCell ref="A7:A19"/>
    <mergeCell ref="K7:K19"/>
    <mergeCell ref="R7:R19"/>
    <mergeCell ref="AB7:AB19"/>
    <mergeCell ref="R33:R45"/>
    <mergeCell ref="AB33:AB45"/>
    <mergeCell ref="A20:A32"/>
    <mergeCell ref="K20:K32"/>
    <mergeCell ref="R20:R32"/>
    <mergeCell ref="AB20:AB32"/>
    <mergeCell ref="A33:A45"/>
    <mergeCell ref="K33:K4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36475-618A-461F-941C-E28C3C260C04}">
  <sheetPr codeName="Sheet11"/>
  <dimension ref="A5:AJ71"/>
  <sheetViews>
    <sheetView zoomScale="85" zoomScaleNormal="85" workbookViewId="0">
      <pane xSplit="1" ySplit="6" topLeftCell="M61" activePane="bottomRight" state="frozen"/>
      <selection activeCell="H64" sqref="H64:H69"/>
      <selection pane="topRight" activeCell="H64" sqref="H64:H69"/>
      <selection pane="bottomLeft" activeCell="H64" sqref="H64:H69"/>
      <selection pane="bottomRight" activeCell="X68" sqref="X68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6" ht="30" customHeight="1" x14ac:dyDescent="0.25">
      <c r="A5" s="62" t="s">
        <v>75</v>
      </c>
      <c r="B5" s="62"/>
      <c r="C5" s="62"/>
      <c r="D5" s="62"/>
      <c r="E5" s="62"/>
      <c r="F5" s="62"/>
      <c r="G5" s="62"/>
      <c r="K5" s="67" t="s">
        <v>76</v>
      </c>
      <c r="L5" s="67"/>
      <c r="M5" s="67"/>
      <c r="N5" s="67"/>
      <c r="O5" s="67"/>
      <c r="P5" s="32"/>
      <c r="Q5" s="32"/>
      <c r="R5" s="67" t="s">
        <v>77</v>
      </c>
      <c r="S5" s="67"/>
      <c r="T5" s="67"/>
      <c r="U5" s="67"/>
      <c r="V5" s="67"/>
      <c r="W5" s="67"/>
      <c r="X5" s="67"/>
      <c r="AB5" s="67" t="s">
        <v>78</v>
      </c>
      <c r="AC5" s="67"/>
      <c r="AD5" s="67"/>
      <c r="AE5" s="67"/>
      <c r="AF5" s="67"/>
      <c r="AG5" s="67"/>
      <c r="AH5" s="67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25">
      <c r="A7" s="66">
        <v>2018</v>
      </c>
      <c r="B7" s="19">
        <v>43493</v>
      </c>
      <c r="C7" s="24">
        <v>12.629891745746136</v>
      </c>
      <c r="D7" s="24">
        <v>20.812232047319412</v>
      </c>
      <c r="E7" s="24">
        <v>44.378187507390976</v>
      </c>
      <c r="F7" s="24">
        <v>25.783035904169083</v>
      </c>
      <c r="G7" s="24">
        <v>0.94826630083844066</v>
      </c>
      <c r="H7" s="41">
        <f t="shared" ref="H7:H53" si="0">SUM(C7:G7)</f>
        <v>104.55161350546405</v>
      </c>
      <c r="I7" s="41">
        <f t="shared" ref="I7:I53" si="1">SUM(C7:E7)</f>
        <v>77.820311300456524</v>
      </c>
      <c r="K7" s="66">
        <v>2018</v>
      </c>
      <c r="L7" s="6">
        <v>43493</v>
      </c>
      <c r="M7" s="14">
        <v>86.6307373046875</v>
      </c>
      <c r="N7" s="14">
        <v>0.90783697366714478</v>
      </c>
      <c r="O7" s="14">
        <v>12.461424827575684</v>
      </c>
      <c r="P7" s="41">
        <f t="shared" ref="P7:P59" si="2">SUM(M7:O7)</f>
        <v>99.999999105930328</v>
      </c>
      <c r="R7" s="66">
        <v>2018</v>
      </c>
      <c r="S7" s="25">
        <v>43493</v>
      </c>
      <c r="T7" s="24">
        <v>1.6743943560868502</v>
      </c>
      <c r="U7" s="24">
        <v>2.5902427732944489</v>
      </c>
      <c r="V7" s="24">
        <v>2.6666796766221523</v>
      </c>
      <c r="W7" s="24">
        <v>6.0973046347498894</v>
      </c>
      <c r="X7" s="27">
        <v>0</v>
      </c>
      <c r="Y7" s="41">
        <f t="shared" ref="Y7:Y50" si="3">SUM(T7:X7)</f>
        <v>13.028621440753341</v>
      </c>
      <c r="Z7" s="41">
        <f t="shared" ref="Z7:Z50" si="4">SUM(T7:V7)</f>
        <v>6.9313168060034513</v>
      </c>
      <c r="AB7" s="66">
        <v>2018</v>
      </c>
      <c r="AC7" s="25">
        <v>43493</v>
      </c>
      <c r="AD7" s="24">
        <v>10.836132802069187</v>
      </c>
      <c r="AE7" s="24">
        <v>18.221989274024963</v>
      </c>
      <c r="AF7" s="24">
        <v>41.088111698627472</v>
      </c>
      <c r="AG7" s="24">
        <v>19.479338079690933</v>
      </c>
      <c r="AH7" s="24">
        <v>0.94826630083844066</v>
      </c>
      <c r="AI7" s="41">
        <f t="shared" ref="AI7:AI47" si="5">SUM(AD7:AH7)</f>
        <v>90.573838155250996</v>
      </c>
      <c r="AJ7" s="41">
        <f t="shared" ref="AJ7:AJ47" si="6">SUM(AD7:AF7)</f>
        <v>70.146233774721622</v>
      </c>
    </row>
    <row r="8" spans="1:36" x14ac:dyDescent="0.25">
      <c r="A8" s="66"/>
      <c r="B8" s="19">
        <v>43521</v>
      </c>
      <c r="C8" s="24">
        <v>13.566965237259865</v>
      </c>
      <c r="D8" s="24">
        <v>25.382477790117264</v>
      </c>
      <c r="E8" s="24">
        <v>39.685927331447601</v>
      </c>
      <c r="F8" s="24">
        <v>25.923212990164757</v>
      </c>
      <c r="G8" s="24">
        <v>1.3940783683210611</v>
      </c>
      <c r="H8" s="41">
        <f t="shared" si="0"/>
        <v>105.95266171731055</v>
      </c>
      <c r="I8" s="41">
        <f t="shared" si="1"/>
        <v>78.63537035882473</v>
      </c>
      <c r="K8" s="66"/>
      <c r="L8" s="6">
        <v>43521</v>
      </c>
      <c r="M8" s="14">
        <v>83.897468566894531</v>
      </c>
      <c r="N8" s="14">
        <v>1.1477415561676025</v>
      </c>
      <c r="O8" s="14">
        <v>14.954790115356445</v>
      </c>
      <c r="P8" s="41">
        <f t="shared" si="2"/>
        <v>100.00000023841858</v>
      </c>
      <c r="R8" s="66"/>
      <c r="S8" s="25">
        <v>43521</v>
      </c>
      <c r="T8" s="24">
        <v>1.8551721004769206</v>
      </c>
      <c r="U8" s="24">
        <v>3.5727131180465221</v>
      </c>
      <c r="V8" s="24">
        <v>3.0444206204265356</v>
      </c>
      <c r="W8" s="24">
        <v>7.372693158686161</v>
      </c>
      <c r="X8" s="27">
        <v>0</v>
      </c>
      <c r="Y8" s="41">
        <f t="shared" si="3"/>
        <v>15.844998997636139</v>
      </c>
      <c r="Z8" s="41">
        <f t="shared" si="4"/>
        <v>8.4723058389499784</v>
      </c>
      <c r="AB8" s="66"/>
      <c r="AC8" s="25">
        <v>43521</v>
      </c>
      <c r="AD8" s="24">
        <v>11.571755632758141</v>
      </c>
      <c r="AE8" s="24">
        <v>21.809764206409454</v>
      </c>
      <c r="AF8" s="24">
        <v>35.92526912689209</v>
      </c>
      <c r="AG8" s="24">
        <v>18.190734088420868</v>
      </c>
      <c r="AH8" s="24">
        <v>1.3940783683210611</v>
      </c>
      <c r="AI8" s="41">
        <f t="shared" si="5"/>
        <v>88.891601422801614</v>
      </c>
      <c r="AJ8" s="41">
        <f t="shared" si="6"/>
        <v>69.306788966059685</v>
      </c>
    </row>
    <row r="9" spans="1:36" x14ac:dyDescent="0.25">
      <c r="A9" s="66"/>
      <c r="B9" s="19">
        <v>43549</v>
      </c>
      <c r="C9" s="24">
        <v>11.201127432286739</v>
      </c>
      <c r="D9" s="24">
        <v>21.650779992341995</v>
      </c>
      <c r="E9" s="24">
        <v>54.397203028202057</v>
      </c>
      <c r="F9" s="24">
        <v>26.437545195221901</v>
      </c>
      <c r="G9" s="24">
        <v>1.6021629562601447</v>
      </c>
      <c r="H9" s="41">
        <f t="shared" si="0"/>
        <v>115.28881860431284</v>
      </c>
      <c r="I9" s="41">
        <f t="shared" si="1"/>
        <v>87.249110452830791</v>
      </c>
      <c r="K9" s="66"/>
      <c r="L9" s="6">
        <v>43549</v>
      </c>
      <c r="M9" s="14">
        <v>87.01849365234375</v>
      </c>
      <c r="N9" s="14">
        <v>1.0749214887619019</v>
      </c>
      <c r="O9" s="14">
        <v>11.906581878662109</v>
      </c>
      <c r="P9" s="41">
        <f t="shared" si="2"/>
        <v>99.999997019767761</v>
      </c>
      <c r="R9" s="66"/>
      <c r="S9" s="25">
        <v>43549</v>
      </c>
      <c r="T9" s="24">
        <v>1.1870731832459569</v>
      </c>
      <c r="U9" s="24">
        <v>2.6706422213464975</v>
      </c>
      <c r="V9" s="24">
        <v>2.3280121386051178</v>
      </c>
      <c r="W9" s="24">
        <v>7.5412299484014511</v>
      </c>
      <c r="X9" s="27">
        <v>0</v>
      </c>
      <c r="Y9" s="41">
        <f t="shared" si="3"/>
        <v>13.726957491599023</v>
      </c>
      <c r="Z9" s="41">
        <f t="shared" si="4"/>
        <v>6.1857275431975722</v>
      </c>
      <c r="AB9" s="66"/>
      <c r="AC9" s="25">
        <v>43549</v>
      </c>
      <c r="AD9" s="24">
        <v>9.9563142284750938</v>
      </c>
      <c r="AE9" s="24">
        <v>18.980136141180992</v>
      </c>
      <c r="AF9" s="24">
        <v>51.391150802373886</v>
      </c>
      <c r="AG9" s="24">
        <v>18.392832949757576</v>
      </c>
      <c r="AH9" s="24">
        <v>1.6021629562601447</v>
      </c>
      <c r="AI9" s="41">
        <f t="shared" si="5"/>
        <v>100.32259707804769</v>
      </c>
      <c r="AJ9" s="41">
        <f t="shared" si="6"/>
        <v>80.327601172029972</v>
      </c>
    </row>
    <row r="10" spans="1:36" x14ac:dyDescent="0.25">
      <c r="A10" s="66"/>
      <c r="B10" s="19">
        <v>43577</v>
      </c>
      <c r="C10" s="24">
        <v>11.317569762468338</v>
      </c>
      <c r="D10" s="24">
        <v>27.778584510087967</v>
      </c>
      <c r="E10" s="24">
        <v>68.380020558834076</v>
      </c>
      <c r="F10" s="24">
        <v>26.901619508862495</v>
      </c>
      <c r="G10" s="24">
        <v>1.3372271787375212</v>
      </c>
      <c r="H10" s="41">
        <f t="shared" si="0"/>
        <v>135.7150215189904</v>
      </c>
      <c r="I10" s="41">
        <f t="shared" si="1"/>
        <v>107.47617483139038</v>
      </c>
      <c r="K10" s="66"/>
      <c r="L10" s="6">
        <v>43577</v>
      </c>
      <c r="M10" s="14">
        <v>89.603416442871094</v>
      </c>
      <c r="N10" s="14">
        <v>0.77554833889007568</v>
      </c>
      <c r="O10" s="14">
        <v>9.62103271484375</v>
      </c>
      <c r="P10" s="41">
        <f t="shared" si="2"/>
        <v>99.999997496604919</v>
      </c>
      <c r="R10" s="66"/>
      <c r="S10" s="25">
        <v>43577</v>
      </c>
      <c r="T10" s="24">
        <v>1.1689256643876433</v>
      </c>
      <c r="U10" s="24">
        <v>2.3757896851748228</v>
      </c>
      <c r="V10" s="24">
        <v>2.5154538452625275</v>
      </c>
      <c r="W10" s="24">
        <v>6.9970190525054932</v>
      </c>
      <c r="X10" s="27">
        <v>0</v>
      </c>
      <c r="Y10" s="41">
        <f t="shared" si="3"/>
        <v>13.057188247330487</v>
      </c>
      <c r="Z10" s="41">
        <f t="shared" si="4"/>
        <v>6.0601691948249936</v>
      </c>
      <c r="AB10" s="66"/>
      <c r="AC10" s="25">
        <v>43577</v>
      </c>
      <c r="AD10" s="24">
        <v>10.089131072163582</v>
      </c>
      <c r="AE10" s="24">
        <v>25.402795523405075</v>
      </c>
      <c r="AF10" s="24">
        <v>65.580204129219055</v>
      </c>
      <c r="AG10" s="24">
        <v>19.195945933461189</v>
      </c>
      <c r="AH10" s="24">
        <v>1.3372271787375212</v>
      </c>
      <c r="AI10" s="41">
        <f t="shared" si="5"/>
        <v>121.60530383698642</v>
      </c>
      <c r="AJ10" s="41">
        <f t="shared" si="6"/>
        <v>101.07213072478771</v>
      </c>
    </row>
    <row r="11" spans="1:36" x14ac:dyDescent="0.25">
      <c r="A11" s="66"/>
      <c r="B11" s="19">
        <v>43605</v>
      </c>
      <c r="C11" s="24">
        <v>11.464566923677921</v>
      </c>
      <c r="D11" s="24">
        <v>28.845047578215599</v>
      </c>
      <c r="E11" s="24">
        <v>52.822832018136978</v>
      </c>
      <c r="F11" s="24">
        <v>35.691648721694946</v>
      </c>
      <c r="G11" s="24">
        <v>1.9353893585503101</v>
      </c>
      <c r="H11" s="41">
        <f t="shared" si="0"/>
        <v>130.75948460027575</v>
      </c>
      <c r="I11" s="41">
        <f t="shared" si="1"/>
        <v>93.132446520030499</v>
      </c>
      <c r="K11" s="66"/>
      <c r="L11" s="6">
        <v>43605</v>
      </c>
      <c r="M11" s="14">
        <v>88.914337158203125</v>
      </c>
      <c r="N11" s="14">
        <v>0.75694000720977783</v>
      </c>
      <c r="O11" s="14">
        <v>10.328722953796387</v>
      </c>
      <c r="P11" s="41">
        <f t="shared" si="2"/>
        <v>100.00000011920929</v>
      </c>
      <c r="R11" s="66"/>
      <c r="S11" s="25">
        <v>43605</v>
      </c>
      <c r="T11" s="24">
        <v>1.4321522321552038</v>
      </c>
      <c r="U11" s="24">
        <v>3.2256380654871464</v>
      </c>
      <c r="V11" s="24">
        <v>2.4416320957243443</v>
      </c>
      <c r="W11" s="24">
        <v>6.4063630998134613</v>
      </c>
      <c r="X11" s="27">
        <v>0</v>
      </c>
      <c r="Y11" s="41">
        <f t="shared" si="3"/>
        <v>13.505785493180156</v>
      </c>
      <c r="Z11" s="41">
        <f t="shared" si="4"/>
        <v>7.0994223933666945</v>
      </c>
      <c r="AB11" s="66"/>
      <c r="AC11" s="25">
        <v>43605</v>
      </c>
      <c r="AD11" s="24">
        <v>9.9307969212532043</v>
      </c>
      <c r="AE11" s="24">
        <v>25.61940997838974</v>
      </c>
      <c r="AF11" s="24">
        <v>49.891799688339233</v>
      </c>
      <c r="AG11" s="24">
        <v>28.88653427362442</v>
      </c>
      <c r="AH11" s="24">
        <v>1.9353893585503101</v>
      </c>
      <c r="AI11" s="41">
        <f t="shared" si="5"/>
        <v>116.26393022015691</v>
      </c>
      <c r="AJ11" s="41">
        <f t="shared" si="6"/>
        <v>85.442006587982178</v>
      </c>
    </row>
    <row r="12" spans="1:36" x14ac:dyDescent="0.25">
      <c r="A12" s="66"/>
      <c r="B12" s="19">
        <v>43633</v>
      </c>
      <c r="C12" s="24">
        <v>12.357925064861774</v>
      </c>
      <c r="D12" s="24">
        <v>25.197919458150864</v>
      </c>
      <c r="E12" s="24">
        <v>45.615188777446747</v>
      </c>
      <c r="F12" s="24">
        <v>43.266255408525467</v>
      </c>
      <c r="G12" s="24">
        <v>1.1338366894051433</v>
      </c>
      <c r="H12" s="41">
        <f t="shared" si="0"/>
        <v>127.57112539839</v>
      </c>
      <c r="I12" s="41">
        <f t="shared" si="1"/>
        <v>83.171033300459385</v>
      </c>
      <c r="K12" s="66"/>
      <c r="L12" s="6">
        <v>43633</v>
      </c>
      <c r="M12" s="14">
        <v>88.573768615722656</v>
      </c>
      <c r="N12" s="14">
        <v>0.95197349786758423</v>
      </c>
      <c r="O12" s="14">
        <v>10.474263191223145</v>
      </c>
      <c r="P12" s="41">
        <f t="shared" si="2"/>
        <v>100.00000530481339</v>
      </c>
      <c r="R12" s="66"/>
      <c r="S12" s="25">
        <v>43633</v>
      </c>
      <c r="T12" s="24">
        <v>1.3610728783532977</v>
      </c>
      <c r="U12" s="24">
        <v>3.2821942586451769</v>
      </c>
      <c r="V12" s="24">
        <v>1.7803136724978685</v>
      </c>
      <c r="W12" s="24">
        <v>6.9385548122227192</v>
      </c>
      <c r="X12" s="27">
        <v>0</v>
      </c>
      <c r="Y12" s="41">
        <f t="shared" si="3"/>
        <v>13.362135621719062</v>
      </c>
      <c r="Z12" s="41">
        <f t="shared" si="4"/>
        <v>6.4235808094963431</v>
      </c>
      <c r="AB12" s="66"/>
      <c r="AC12" s="25">
        <v>43633</v>
      </c>
      <c r="AD12" s="24">
        <v>10.837400332093239</v>
      </c>
      <c r="AE12" s="24">
        <v>21.915724501013756</v>
      </c>
      <c r="AF12" s="24">
        <v>43.505184352397919</v>
      </c>
      <c r="AG12" s="24">
        <v>35.602401942014694</v>
      </c>
      <c r="AH12" s="24">
        <v>1.1338366894051433</v>
      </c>
      <c r="AI12" s="41">
        <f t="shared" si="5"/>
        <v>112.99454781692475</v>
      </c>
      <c r="AJ12" s="41">
        <f t="shared" si="6"/>
        <v>76.258309185504913</v>
      </c>
    </row>
    <row r="13" spans="1:36" x14ac:dyDescent="0.25">
      <c r="A13" s="66"/>
      <c r="B13" s="19">
        <v>43661</v>
      </c>
      <c r="C13" s="24">
        <v>12.201943434774876</v>
      </c>
      <c r="D13" s="24">
        <v>28.848547488451004</v>
      </c>
      <c r="E13" s="24">
        <v>47.283109277486801</v>
      </c>
      <c r="F13" s="24">
        <v>31.966567039489746</v>
      </c>
      <c r="G13" s="24">
        <v>1.1623514583334327</v>
      </c>
      <c r="H13" s="41">
        <f t="shared" si="0"/>
        <v>121.46251869853586</v>
      </c>
      <c r="I13" s="41">
        <f t="shared" si="1"/>
        <v>88.333600200712681</v>
      </c>
      <c r="K13" s="66"/>
      <c r="L13" s="6">
        <v>43661</v>
      </c>
      <c r="M13" s="14">
        <v>89.180633544921875</v>
      </c>
      <c r="N13" s="14">
        <v>0.57226055860519409</v>
      </c>
      <c r="O13" s="14">
        <v>10.247101783752441</v>
      </c>
      <c r="P13" s="41">
        <f t="shared" si="2"/>
        <v>99.99999588727951</v>
      </c>
      <c r="R13" s="66"/>
      <c r="S13" s="25">
        <v>43661</v>
      </c>
      <c r="T13" s="24">
        <v>1.7263040645048022</v>
      </c>
      <c r="U13" s="24">
        <v>3.438401035964489</v>
      </c>
      <c r="V13" s="24">
        <v>2.2284379228949547</v>
      </c>
      <c r="W13" s="24">
        <v>5.0532449968159199</v>
      </c>
      <c r="X13" s="27">
        <v>0</v>
      </c>
      <c r="Y13" s="41">
        <f t="shared" si="3"/>
        <v>12.446388020180166</v>
      </c>
      <c r="Z13" s="41">
        <f t="shared" si="4"/>
        <v>7.3931430233642459</v>
      </c>
      <c r="AB13" s="66"/>
      <c r="AC13" s="25">
        <v>43661</v>
      </c>
      <c r="AD13" s="24">
        <v>10.433345101773739</v>
      </c>
      <c r="AE13" s="24">
        <v>25.41014552116394</v>
      </c>
      <c r="AF13" s="24">
        <v>44.750906527042389</v>
      </c>
      <c r="AG13" s="24">
        <v>26.564298197627068</v>
      </c>
      <c r="AH13" s="24">
        <v>1.1623514583334327</v>
      </c>
      <c r="AI13" s="41">
        <f t="shared" si="5"/>
        <v>108.32104680594057</v>
      </c>
      <c r="AJ13" s="41">
        <f t="shared" si="6"/>
        <v>80.594397149980068</v>
      </c>
    </row>
    <row r="14" spans="1:36" x14ac:dyDescent="0.25">
      <c r="A14" s="66"/>
      <c r="B14" s="19">
        <v>43689</v>
      </c>
      <c r="C14" s="24">
        <v>12.91732769459486</v>
      </c>
      <c r="D14" s="24">
        <v>30.709594488143921</v>
      </c>
      <c r="E14" s="24">
        <v>43.404757976531982</v>
      </c>
      <c r="F14" s="24">
        <v>27.914643287658691</v>
      </c>
      <c r="G14" s="24">
        <v>1.0752510279417038</v>
      </c>
      <c r="H14" s="41">
        <f t="shared" si="0"/>
        <v>116.02157447487116</v>
      </c>
      <c r="I14" s="41">
        <f t="shared" si="1"/>
        <v>87.031680159270763</v>
      </c>
      <c r="K14" s="66"/>
      <c r="L14" s="6">
        <v>43689</v>
      </c>
      <c r="M14" s="14">
        <v>89.5400390625</v>
      </c>
      <c r="N14" s="14">
        <v>0.51433312892913818</v>
      </c>
      <c r="O14" s="14">
        <v>9.9456243515014648</v>
      </c>
      <c r="P14" s="41">
        <f t="shared" si="2"/>
        <v>99.999996542930603</v>
      </c>
      <c r="R14" s="66"/>
      <c r="S14" s="25">
        <v>43689</v>
      </c>
      <c r="T14" s="24">
        <v>2.2485260851681232</v>
      </c>
      <c r="U14" s="24">
        <v>2.9672454111278057</v>
      </c>
      <c r="V14" s="24">
        <v>1.7425919650122523</v>
      </c>
      <c r="W14" s="24">
        <v>4.5807072892785072</v>
      </c>
      <c r="X14" s="27">
        <v>0</v>
      </c>
      <c r="Y14" s="41">
        <f t="shared" si="3"/>
        <v>11.539070750586689</v>
      </c>
      <c r="Z14" s="41">
        <f t="shared" si="4"/>
        <v>6.9583634613081813</v>
      </c>
      <c r="AB14" s="66"/>
      <c r="AC14" s="25">
        <v>43689</v>
      </c>
      <c r="AD14" s="24">
        <v>10.617273859679699</v>
      </c>
      <c r="AE14" s="24">
        <v>27.742348611354828</v>
      </c>
      <c r="AF14" s="24">
        <v>41.477039456367493</v>
      </c>
      <c r="AG14" s="24">
        <v>22.973852232098579</v>
      </c>
      <c r="AH14" s="24">
        <v>1.0752510279417038</v>
      </c>
      <c r="AI14" s="41">
        <f t="shared" si="5"/>
        <v>103.8857651874423</v>
      </c>
      <c r="AJ14" s="41">
        <f t="shared" si="6"/>
        <v>79.83666192740202</v>
      </c>
    </row>
    <row r="15" spans="1:36" x14ac:dyDescent="0.25">
      <c r="A15" s="66"/>
      <c r="B15" s="19">
        <v>43717</v>
      </c>
      <c r="C15" s="24">
        <v>12.409300543367863</v>
      </c>
      <c r="D15" s="24">
        <v>28.608024120330811</v>
      </c>
      <c r="E15" s="24">
        <v>36.915808916091919</v>
      </c>
      <c r="F15" s="24">
        <v>22.491125389933586</v>
      </c>
      <c r="G15" s="24">
        <v>1.0403321357443929</v>
      </c>
      <c r="H15" s="41">
        <f t="shared" si="0"/>
        <v>101.46459110546857</v>
      </c>
      <c r="I15" s="41">
        <f t="shared" si="1"/>
        <v>77.933133579790592</v>
      </c>
      <c r="K15" s="66"/>
      <c r="L15" s="6">
        <v>43717</v>
      </c>
      <c r="M15" s="14">
        <v>88.705757141113281</v>
      </c>
      <c r="N15" s="14">
        <v>0.31178128719329834</v>
      </c>
      <c r="O15" s="14">
        <v>10.982465744018555</v>
      </c>
      <c r="P15" s="41">
        <f t="shared" si="2"/>
        <v>100.00000417232513</v>
      </c>
      <c r="R15" s="66"/>
      <c r="S15" s="25">
        <v>43717</v>
      </c>
      <c r="T15" s="24">
        <v>1.8622924108058214</v>
      </c>
      <c r="U15" s="24">
        <v>3.0378859955817461</v>
      </c>
      <c r="V15" s="24">
        <v>1.9404449267312884</v>
      </c>
      <c r="W15" s="24">
        <v>4.3026902712881565</v>
      </c>
      <c r="X15" s="27">
        <v>0</v>
      </c>
      <c r="Y15" s="41">
        <f t="shared" si="3"/>
        <v>11.143313604407012</v>
      </c>
      <c r="Z15" s="41">
        <f t="shared" si="4"/>
        <v>6.840623333118856</v>
      </c>
      <c r="AB15" s="66"/>
      <c r="AC15" s="25">
        <v>43717</v>
      </c>
      <c r="AD15" s="24">
        <v>10.50256285816431</v>
      </c>
      <c r="AE15" s="24">
        <v>25.570137426257133</v>
      </c>
      <c r="AF15" s="24">
        <v>34.955207258462906</v>
      </c>
      <c r="AG15" s="24">
        <v>17.936687916517258</v>
      </c>
      <c r="AH15" s="24">
        <v>1.0403321357443929</v>
      </c>
      <c r="AI15" s="41">
        <f t="shared" si="5"/>
        <v>90.004927595146</v>
      </c>
      <c r="AJ15" s="41">
        <f t="shared" si="6"/>
        <v>71.02790754288435</v>
      </c>
    </row>
    <row r="16" spans="1:36" x14ac:dyDescent="0.25">
      <c r="A16" s="66"/>
      <c r="B16" s="19">
        <v>43745</v>
      </c>
      <c r="C16" s="24">
        <v>10.726341977715492</v>
      </c>
      <c r="D16" s="24">
        <v>27.812501415610313</v>
      </c>
      <c r="E16" s="24">
        <v>44.237364083528519</v>
      </c>
      <c r="F16" s="24">
        <v>20.922344177961349</v>
      </c>
      <c r="G16" s="24">
        <v>1.1717427987605333</v>
      </c>
      <c r="H16" s="41">
        <f t="shared" si="0"/>
        <v>104.87029445357621</v>
      </c>
      <c r="I16" s="41">
        <f t="shared" si="1"/>
        <v>82.776207476854324</v>
      </c>
      <c r="K16" s="66"/>
      <c r="L16" s="6">
        <v>43745</v>
      </c>
      <c r="M16" s="14">
        <v>89.860435485839844</v>
      </c>
      <c r="N16" s="14">
        <v>0.41376891732215881</v>
      </c>
      <c r="O16" s="14">
        <v>9.7258005142211914</v>
      </c>
      <c r="P16" s="41">
        <f t="shared" si="2"/>
        <v>100.00000491738319</v>
      </c>
      <c r="R16" s="66"/>
      <c r="S16" s="25">
        <v>43745</v>
      </c>
      <c r="T16" s="24">
        <v>1.1861925013363361</v>
      </c>
      <c r="U16" s="24">
        <v>2.852077828720212</v>
      </c>
      <c r="V16" s="24">
        <v>2.0877344068139791</v>
      </c>
      <c r="W16" s="24">
        <v>4.0734703652560711</v>
      </c>
      <c r="X16" s="27">
        <v>0</v>
      </c>
      <c r="Y16" s="41">
        <f t="shared" si="3"/>
        <v>10.199475102126598</v>
      </c>
      <c r="Z16" s="41">
        <f t="shared" si="4"/>
        <v>6.1260047368705273</v>
      </c>
      <c r="AB16" s="66"/>
      <c r="AC16" s="25">
        <v>43745</v>
      </c>
      <c r="AD16" s="24">
        <v>9.5038199797272682</v>
      </c>
      <c r="AE16" s="24">
        <v>24.96042288839817</v>
      </c>
      <c r="AF16" s="24">
        <v>42.131032794713974</v>
      </c>
      <c r="AG16" s="24">
        <v>16.469879075884819</v>
      </c>
      <c r="AH16" s="24">
        <v>1.1717427987605333</v>
      </c>
      <c r="AI16" s="41">
        <f t="shared" si="5"/>
        <v>94.236897537484765</v>
      </c>
      <c r="AJ16" s="41">
        <f t="shared" si="6"/>
        <v>76.595275662839413</v>
      </c>
    </row>
    <row r="17" spans="1:36" x14ac:dyDescent="0.25">
      <c r="A17" s="66"/>
      <c r="B17" s="19">
        <v>43773</v>
      </c>
      <c r="C17" s="24">
        <v>11.891407892107964</v>
      </c>
      <c r="D17" s="24">
        <v>31.213244423270226</v>
      </c>
      <c r="E17" s="24">
        <v>45.634754002094269</v>
      </c>
      <c r="F17" s="24">
        <v>23.288490250706673</v>
      </c>
      <c r="G17" s="24">
        <v>1.1940152617171407</v>
      </c>
      <c r="H17" s="41">
        <f t="shared" si="0"/>
        <v>113.22191182989627</v>
      </c>
      <c r="I17" s="41">
        <f t="shared" si="1"/>
        <v>88.739406317472458</v>
      </c>
      <c r="K17" s="66"/>
      <c r="L17" s="6">
        <v>43773</v>
      </c>
      <c r="M17" s="14">
        <v>89.884178161621094</v>
      </c>
      <c r="N17" s="14">
        <v>0.25172361731529236</v>
      </c>
      <c r="O17" s="14">
        <v>9.8640985488891602</v>
      </c>
      <c r="P17" s="41">
        <f t="shared" si="2"/>
        <v>100.00000032782555</v>
      </c>
      <c r="R17" s="66"/>
      <c r="S17" s="25">
        <v>43773</v>
      </c>
      <c r="T17" s="24">
        <v>1.0021076304838061</v>
      </c>
      <c r="U17" s="24">
        <v>3.4377477131783962</v>
      </c>
      <c r="V17" s="24">
        <v>2.1274704486131668</v>
      </c>
      <c r="W17" s="24">
        <v>4.6009961515665054</v>
      </c>
      <c r="X17" s="27">
        <v>0</v>
      </c>
      <c r="Y17" s="41">
        <f t="shared" si="3"/>
        <v>11.168321943841875</v>
      </c>
      <c r="Z17" s="41">
        <f t="shared" si="4"/>
        <v>6.5673257922753692</v>
      </c>
      <c r="AB17" s="66"/>
      <c r="AC17" s="25">
        <v>43773</v>
      </c>
      <c r="AD17" s="24">
        <v>10.804740712046623</v>
      </c>
      <c r="AE17" s="24">
        <v>27.775498107075691</v>
      </c>
      <c r="AF17" s="24">
        <v>43.449245393276215</v>
      </c>
      <c r="AG17" s="24">
        <v>18.545085564255714</v>
      </c>
      <c r="AH17" s="24">
        <v>1.1940152617171407</v>
      </c>
      <c r="AI17" s="41">
        <f t="shared" si="5"/>
        <v>101.76858503837138</v>
      </c>
      <c r="AJ17" s="41">
        <f t="shared" si="6"/>
        <v>82.029484212398529</v>
      </c>
    </row>
    <row r="18" spans="1:36" x14ac:dyDescent="0.25">
      <c r="A18" s="66"/>
      <c r="B18" s="19">
        <v>43801</v>
      </c>
      <c r="C18" s="24">
        <v>13.541443273425102</v>
      </c>
      <c r="D18" s="24">
        <v>34.819610416889191</v>
      </c>
      <c r="E18" s="24">
        <v>41.040439158678055</v>
      </c>
      <c r="F18" s="24">
        <v>29.11238931119442</v>
      </c>
      <c r="G18" s="24">
        <v>1.0933228768408298</v>
      </c>
      <c r="H18" s="41">
        <f t="shared" si="0"/>
        <v>119.6072050370276</v>
      </c>
      <c r="I18" s="41">
        <f t="shared" si="1"/>
        <v>89.401492848992348</v>
      </c>
      <c r="K18" s="66"/>
      <c r="L18" s="6">
        <v>43801</v>
      </c>
      <c r="M18" s="14">
        <v>89.774658203125</v>
      </c>
      <c r="N18" s="14">
        <v>0.11630596965551376</v>
      </c>
      <c r="O18" s="14">
        <v>10.109036445617676</v>
      </c>
      <c r="P18" s="41">
        <f t="shared" si="2"/>
        <v>100.00000061839819</v>
      </c>
      <c r="R18" s="66"/>
      <c r="S18" s="25">
        <v>43801</v>
      </c>
      <c r="T18" s="24">
        <v>1.264700316824019</v>
      </c>
      <c r="U18" s="24">
        <v>3.4097402822226286</v>
      </c>
      <c r="V18" s="24">
        <v>1.9017102895304561</v>
      </c>
      <c r="W18" s="24">
        <v>5.5149844847619534</v>
      </c>
      <c r="X18" s="27">
        <v>0</v>
      </c>
      <c r="Y18" s="41">
        <f t="shared" si="3"/>
        <v>12.091135373339057</v>
      </c>
      <c r="Z18" s="41">
        <f t="shared" si="4"/>
        <v>6.5761508885771036</v>
      </c>
      <c r="AB18" s="66"/>
      <c r="AC18" s="25">
        <v>43801</v>
      </c>
      <c r="AD18" s="24">
        <v>12.244505807757378</v>
      </c>
      <c r="AE18" s="24">
        <v>31.409870833158493</v>
      </c>
      <c r="AF18" s="24">
        <v>39.10909965634346</v>
      </c>
      <c r="AG18" s="24">
        <v>23.520160466432571</v>
      </c>
      <c r="AH18" s="24">
        <v>1.0933228768408298</v>
      </c>
      <c r="AI18" s="41">
        <f t="shared" si="5"/>
        <v>107.37695964053273</v>
      </c>
      <c r="AJ18" s="41">
        <f t="shared" si="6"/>
        <v>82.763476297259331</v>
      </c>
    </row>
    <row r="19" spans="1:36" x14ac:dyDescent="0.25">
      <c r="A19" s="66"/>
      <c r="B19" s="19">
        <v>43829</v>
      </c>
      <c r="C19" s="24">
        <v>13.890579342842102</v>
      </c>
      <c r="D19" s="24">
        <v>48.061057925224304</v>
      </c>
      <c r="E19" s="24">
        <v>35.512808710336685</v>
      </c>
      <c r="F19" s="24">
        <v>32.115355134010315</v>
      </c>
      <c r="G19" s="24">
        <v>1.4504290884360671</v>
      </c>
      <c r="H19" s="41">
        <f t="shared" si="0"/>
        <v>131.03023020084947</v>
      </c>
      <c r="I19" s="41">
        <f t="shared" si="1"/>
        <v>97.464445978403091</v>
      </c>
      <c r="K19" s="66"/>
      <c r="L19" s="6">
        <v>43829</v>
      </c>
      <c r="M19" s="14">
        <v>89.532684326171875</v>
      </c>
      <c r="N19" s="14">
        <v>0.1072763055562973</v>
      </c>
      <c r="O19" s="14">
        <v>10.360038757324219</v>
      </c>
      <c r="P19" s="41">
        <f t="shared" si="2"/>
        <v>99.999999389052391</v>
      </c>
      <c r="R19" s="66"/>
      <c r="S19" s="25">
        <v>43829</v>
      </c>
      <c r="T19" s="24">
        <v>1.4114985242486</v>
      </c>
      <c r="U19" s="24">
        <v>4.4374582357704639</v>
      </c>
      <c r="V19" s="24">
        <v>1.8012550426647067</v>
      </c>
      <c r="W19" s="24">
        <v>5.9245717711746693</v>
      </c>
      <c r="X19" s="27">
        <v>0</v>
      </c>
      <c r="Y19" s="41">
        <f t="shared" si="3"/>
        <v>13.57478357385844</v>
      </c>
      <c r="Z19" s="41">
        <f t="shared" si="4"/>
        <v>7.6502118026837707</v>
      </c>
      <c r="AB19" s="66"/>
      <c r="AC19" s="25">
        <v>43829</v>
      </c>
      <c r="AD19" s="24">
        <v>12.406858615577221</v>
      </c>
      <c r="AE19" s="24">
        <v>43.623600155115128</v>
      </c>
      <c r="AF19" s="24">
        <v>33.668994903564453</v>
      </c>
      <c r="AG19" s="24">
        <v>26.16499736905098</v>
      </c>
      <c r="AH19" s="24">
        <v>1.4504290884360671</v>
      </c>
      <c r="AI19" s="41">
        <f t="shared" si="5"/>
        <v>117.31488013174385</v>
      </c>
      <c r="AJ19" s="41">
        <f t="shared" si="6"/>
        <v>89.699453674256802</v>
      </c>
    </row>
    <row r="20" spans="1:36" x14ac:dyDescent="0.25">
      <c r="A20" s="66">
        <v>2019</v>
      </c>
      <c r="B20" s="19">
        <v>43492</v>
      </c>
      <c r="C20" s="24">
        <v>13.375761918723583</v>
      </c>
      <c r="D20" s="24">
        <v>50.421703606843948</v>
      </c>
      <c r="E20" s="24">
        <v>17.065716907382011</v>
      </c>
      <c r="F20" s="24">
        <v>31.751040369272232</v>
      </c>
      <c r="G20" s="24">
        <v>0.2383990358794108</v>
      </c>
      <c r="H20" s="41">
        <f t="shared" si="0"/>
        <v>112.85262183810119</v>
      </c>
      <c r="I20" s="41">
        <f t="shared" si="1"/>
        <v>80.863182432949543</v>
      </c>
      <c r="K20" s="66">
        <v>2019</v>
      </c>
      <c r="L20" s="25">
        <v>43492</v>
      </c>
      <c r="M20" s="14">
        <v>87.888130187988281</v>
      </c>
      <c r="N20" s="14">
        <v>3.5656649619340897E-2</v>
      </c>
      <c r="O20" s="14">
        <v>12.076210975646973</v>
      </c>
      <c r="P20" s="41">
        <f t="shared" si="2"/>
        <v>99.999997813254595</v>
      </c>
      <c r="R20" s="66">
        <v>2019</v>
      </c>
      <c r="S20" s="25">
        <v>43492</v>
      </c>
      <c r="T20" s="24">
        <v>1.4902267139405012</v>
      </c>
      <c r="U20" s="24">
        <v>4.9844863824546337</v>
      </c>
      <c r="V20" s="24">
        <v>2.1772345062345266</v>
      </c>
      <c r="W20" s="24">
        <v>4.976373165845871</v>
      </c>
      <c r="X20" s="27">
        <v>0</v>
      </c>
      <c r="Y20" s="41">
        <f t="shared" si="3"/>
        <v>13.628320768475533</v>
      </c>
      <c r="Z20" s="41">
        <f t="shared" si="4"/>
        <v>8.6519476026296616</v>
      </c>
      <c r="AB20" s="66">
        <v>2019</v>
      </c>
      <c r="AC20" s="25">
        <v>43492</v>
      </c>
      <c r="AD20" s="24">
        <v>11.866407468914986</v>
      </c>
      <c r="AE20" s="24">
        <v>45.437216758728027</v>
      </c>
      <c r="AF20" s="24">
        <v>14.88247886300087</v>
      </c>
      <c r="AG20" s="24">
        <v>26.759561151266098</v>
      </c>
      <c r="AH20" s="24">
        <v>0.2383990358794108</v>
      </c>
      <c r="AI20" s="41">
        <f t="shared" si="5"/>
        <v>99.184063277789392</v>
      </c>
      <c r="AJ20" s="41">
        <f t="shared" si="6"/>
        <v>72.186103090643883</v>
      </c>
    </row>
    <row r="21" spans="1:36" x14ac:dyDescent="0.25">
      <c r="A21" s="66"/>
      <c r="B21" s="19">
        <v>43520</v>
      </c>
      <c r="C21" s="24">
        <v>14.053117483854294</v>
      </c>
      <c r="D21" s="24">
        <v>52.74665355682373</v>
      </c>
      <c r="E21" s="24">
        <v>21.604539826512337</v>
      </c>
      <c r="F21" s="24">
        <v>30.121097341179848</v>
      </c>
      <c r="G21" s="24">
        <v>0.90290314983576536</v>
      </c>
      <c r="H21" s="41">
        <f t="shared" si="0"/>
        <v>119.42831135820597</v>
      </c>
      <c r="I21" s="41">
        <f t="shared" si="1"/>
        <v>88.404310867190361</v>
      </c>
      <c r="K21" s="66"/>
      <c r="L21" s="25">
        <v>43520</v>
      </c>
      <c r="M21" s="14">
        <v>87.29498291015625</v>
      </c>
      <c r="N21" s="14">
        <v>4.3253432959318161E-2</v>
      </c>
      <c r="O21" s="14">
        <v>12.661763191223145</v>
      </c>
      <c r="P21" s="41">
        <f t="shared" si="2"/>
        <v>99.999999534338713</v>
      </c>
      <c r="R21" s="66"/>
      <c r="S21" s="25">
        <v>43520</v>
      </c>
      <c r="T21" s="24">
        <v>1.7967513995245099</v>
      </c>
      <c r="U21" s="24">
        <v>4.9707344733178616</v>
      </c>
      <c r="V21" s="24">
        <v>2.3140090052038431</v>
      </c>
      <c r="W21" s="24">
        <v>6.0402355156838894</v>
      </c>
      <c r="X21" s="27">
        <v>0</v>
      </c>
      <c r="Y21" s="41">
        <f t="shared" si="3"/>
        <v>15.121730393730104</v>
      </c>
      <c r="Z21" s="41">
        <f t="shared" si="4"/>
        <v>9.0814948780462146</v>
      </c>
      <c r="AB21" s="66"/>
      <c r="AC21" s="25">
        <v>43520</v>
      </c>
      <c r="AD21" s="24">
        <v>12.247280217707157</v>
      </c>
      <c r="AE21" s="24">
        <v>47.775920480489731</v>
      </c>
      <c r="AF21" s="24">
        <v>19.269654527306557</v>
      </c>
      <c r="AG21" s="24">
        <v>24.059167131781578</v>
      </c>
      <c r="AH21" s="24">
        <v>0.90290314983576536</v>
      </c>
      <c r="AI21" s="41">
        <f t="shared" si="5"/>
        <v>104.25492550712079</v>
      </c>
      <c r="AJ21" s="41">
        <f t="shared" si="6"/>
        <v>79.292855225503445</v>
      </c>
    </row>
    <row r="22" spans="1:36" x14ac:dyDescent="0.25">
      <c r="A22" s="66"/>
      <c r="B22" s="19">
        <v>43548</v>
      </c>
      <c r="C22" s="24">
        <v>12.585438787937164</v>
      </c>
      <c r="D22" s="24">
        <v>58.591805398464203</v>
      </c>
      <c r="E22" s="24">
        <v>22.838655859231949</v>
      </c>
      <c r="F22" s="24">
        <v>33.344969153404236</v>
      </c>
      <c r="G22" s="24">
        <v>0.58242533123120666</v>
      </c>
      <c r="H22" s="41">
        <f t="shared" si="0"/>
        <v>127.94329453026876</v>
      </c>
      <c r="I22" s="41">
        <f t="shared" si="1"/>
        <v>94.015900045633316</v>
      </c>
      <c r="K22" s="66"/>
      <c r="L22" s="25">
        <v>43548</v>
      </c>
      <c r="M22" s="14">
        <v>88.005447387695313</v>
      </c>
      <c r="N22" s="14">
        <v>3.380853682756424E-2</v>
      </c>
      <c r="O22" s="14">
        <v>11.960742950439453</v>
      </c>
      <c r="P22" s="41">
        <f t="shared" si="2"/>
        <v>99.99999887496233</v>
      </c>
      <c r="R22" s="66"/>
      <c r="S22" s="25">
        <v>43548</v>
      </c>
      <c r="T22" s="24">
        <v>1.9304578891023993</v>
      </c>
      <c r="U22" s="24">
        <v>4.4644102454185486</v>
      </c>
      <c r="V22" s="24">
        <v>2.8917226009070873</v>
      </c>
      <c r="W22" s="24">
        <v>6.016378290951252</v>
      </c>
      <c r="X22" s="27">
        <v>0</v>
      </c>
      <c r="Y22" s="41">
        <f t="shared" si="3"/>
        <v>15.302969026379287</v>
      </c>
      <c r="Z22" s="41">
        <f t="shared" si="4"/>
        <v>9.2865907354280353</v>
      </c>
      <c r="AB22" s="66"/>
      <c r="AC22" s="25">
        <v>43548</v>
      </c>
      <c r="AD22" s="24">
        <v>10.637872852385044</v>
      </c>
      <c r="AE22" s="24">
        <v>54.127395153045654</v>
      </c>
      <c r="AF22" s="24">
        <v>19.935866817831993</v>
      </c>
      <c r="AG22" s="24">
        <v>27.313511818647385</v>
      </c>
      <c r="AH22" s="24">
        <v>0.58242533123120666</v>
      </c>
      <c r="AI22" s="41">
        <f t="shared" si="5"/>
        <v>112.59707197314128</v>
      </c>
      <c r="AJ22" s="41">
        <f t="shared" si="6"/>
        <v>84.701134823262691</v>
      </c>
    </row>
    <row r="23" spans="1:36" x14ac:dyDescent="0.25">
      <c r="A23" s="66"/>
      <c r="B23" s="19">
        <v>43576</v>
      </c>
      <c r="C23" s="24">
        <v>14.752517454326153</v>
      </c>
      <c r="D23" s="24">
        <v>64.893104135990143</v>
      </c>
      <c r="E23" s="24">
        <v>18.59486848115921</v>
      </c>
      <c r="F23" s="24">
        <v>32.758064568042755</v>
      </c>
      <c r="G23" s="24">
        <v>0.39452937198802829</v>
      </c>
      <c r="H23" s="41">
        <f t="shared" si="0"/>
        <v>131.39308401150629</v>
      </c>
      <c r="I23" s="41">
        <f t="shared" si="1"/>
        <v>98.240490071475506</v>
      </c>
      <c r="K23" s="66"/>
      <c r="L23" s="25">
        <v>43576</v>
      </c>
      <c r="M23" s="14">
        <v>90.480224609375</v>
      </c>
      <c r="N23" s="14">
        <v>4.0128074586391449E-2</v>
      </c>
      <c r="O23" s="14">
        <v>9.4796476364135742</v>
      </c>
      <c r="P23" s="41">
        <f t="shared" si="2"/>
        <v>100.00000032037497</v>
      </c>
      <c r="R23" s="66"/>
      <c r="S23" s="25">
        <v>43576</v>
      </c>
      <c r="T23" s="24">
        <v>1.9682471174746752</v>
      </c>
      <c r="U23" s="24">
        <v>3.6743544042110443</v>
      </c>
      <c r="V23" s="24">
        <v>2.1113727707415819</v>
      </c>
      <c r="W23" s="24">
        <v>4.7016283497214317</v>
      </c>
      <c r="X23" s="27">
        <v>0</v>
      </c>
      <c r="Y23" s="41">
        <f t="shared" si="3"/>
        <v>12.455602642148733</v>
      </c>
      <c r="Z23" s="41">
        <f t="shared" si="4"/>
        <v>7.7539742924273014</v>
      </c>
      <c r="AB23" s="66"/>
      <c r="AC23" s="25">
        <v>43576</v>
      </c>
      <c r="AD23" s="24">
        <v>12.77620904147625</v>
      </c>
      <c r="AE23" s="24">
        <v>61.218753457069397</v>
      </c>
      <c r="AF23" s="24">
        <v>16.45192876458168</v>
      </c>
      <c r="AG23" s="24">
        <v>28.043340891599655</v>
      </c>
      <c r="AH23" s="24">
        <v>0.39452937198802829</v>
      </c>
      <c r="AI23" s="41">
        <f t="shared" si="5"/>
        <v>118.88476152671501</v>
      </c>
      <c r="AJ23" s="41">
        <f t="shared" si="6"/>
        <v>90.446891263127327</v>
      </c>
    </row>
    <row r="24" spans="1:36" x14ac:dyDescent="0.25">
      <c r="A24" s="66"/>
      <c r="B24" s="19">
        <v>43604</v>
      </c>
      <c r="C24" s="24">
        <v>15.968179330229759</v>
      </c>
      <c r="D24" s="24">
        <v>64.905576407909393</v>
      </c>
      <c r="E24" s="24">
        <v>17.582088708877563</v>
      </c>
      <c r="F24" s="24">
        <v>34.478656947612762</v>
      </c>
      <c r="G24" s="24">
        <v>6.0680639535348746E-4</v>
      </c>
      <c r="H24" s="41">
        <f t="shared" si="0"/>
        <v>132.93510820102483</v>
      </c>
      <c r="I24" s="41">
        <f t="shared" si="1"/>
        <v>98.455844447016716</v>
      </c>
      <c r="K24" s="66"/>
      <c r="L24" s="25">
        <v>43604</v>
      </c>
      <c r="M24" s="14">
        <v>89.368995666503906</v>
      </c>
      <c r="N24" s="14">
        <v>5.9065580368041992E-2</v>
      </c>
      <c r="O24" s="14">
        <v>10.571941375732422</v>
      </c>
      <c r="P24" s="41">
        <f t="shared" si="2"/>
        <v>100.00000262260437</v>
      </c>
      <c r="R24" s="66"/>
      <c r="S24" s="25">
        <v>43604</v>
      </c>
      <c r="T24" s="24">
        <v>3.004234516993165</v>
      </c>
      <c r="U24" s="24">
        <v>1.8484260654076934</v>
      </c>
      <c r="V24" s="24">
        <v>3.2302290201187134</v>
      </c>
      <c r="W24" s="24">
        <v>5.9709325432777405</v>
      </c>
      <c r="X24" s="27">
        <v>0</v>
      </c>
      <c r="Y24" s="41">
        <f t="shared" si="3"/>
        <v>14.053822145797312</v>
      </c>
      <c r="Z24" s="41">
        <f t="shared" si="4"/>
        <v>8.0828896025195718</v>
      </c>
      <c r="AB24" s="66"/>
      <c r="AC24" s="25">
        <v>43604</v>
      </c>
      <c r="AD24" s="24">
        <v>12.940562330186367</v>
      </c>
      <c r="AE24" s="24">
        <v>63.057154417037964</v>
      </c>
      <c r="AF24" s="24">
        <v>14.302785508334637</v>
      </c>
      <c r="AG24" s="24">
        <v>28.501659631729126</v>
      </c>
      <c r="AH24" s="24">
        <v>6.0680639535348746E-4</v>
      </c>
      <c r="AI24" s="41">
        <f t="shared" si="5"/>
        <v>118.80276869368345</v>
      </c>
      <c r="AJ24" s="41">
        <f t="shared" si="6"/>
        <v>90.300502255558968</v>
      </c>
    </row>
    <row r="25" spans="1:36" x14ac:dyDescent="0.25">
      <c r="A25" s="66"/>
      <c r="B25" s="19">
        <v>43632</v>
      </c>
      <c r="C25" s="24">
        <v>13.305804692208767</v>
      </c>
      <c r="D25" s="24">
        <v>74.090175330638885</v>
      </c>
      <c r="E25" s="24">
        <v>23.01260270178318</v>
      </c>
      <c r="F25" s="24">
        <v>35.772107541561127</v>
      </c>
      <c r="G25" s="24">
        <v>1.8248364312967169E-3</v>
      </c>
      <c r="H25" s="41">
        <f t="shared" si="0"/>
        <v>146.18251510262326</v>
      </c>
      <c r="I25" s="41">
        <f t="shared" si="1"/>
        <v>110.40858272463083</v>
      </c>
      <c r="K25" s="66"/>
      <c r="L25" s="25">
        <v>43632</v>
      </c>
      <c r="M25" s="14">
        <v>88.337066650390625</v>
      </c>
      <c r="N25" s="14">
        <v>5.4717481136322021E-2</v>
      </c>
      <c r="O25" s="14">
        <v>11.608218193054199</v>
      </c>
      <c r="P25" s="41">
        <f t="shared" si="2"/>
        <v>100.00000232458115</v>
      </c>
      <c r="R25" s="66"/>
      <c r="S25" s="25">
        <v>43632</v>
      </c>
      <c r="T25" s="24">
        <v>1.7794837476685643</v>
      </c>
      <c r="U25" s="24">
        <v>2.2782750893384218</v>
      </c>
      <c r="V25" s="24">
        <v>7.4558984488248825</v>
      </c>
      <c r="W25" s="24">
        <v>5.4555288515985012</v>
      </c>
      <c r="X25" s="27">
        <v>0</v>
      </c>
      <c r="Y25" s="41">
        <f t="shared" si="3"/>
        <v>16.96918613743037</v>
      </c>
      <c r="Z25" s="41">
        <f t="shared" si="4"/>
        <v>11.513657285831869</v>
      </c>
      <c r="AB25" s="66"/>
      <c r="AC25" s="25">
        <v>43632</v>
      </c>
      <c r="AD25" s="24">
        <v>11.488700285553932</v>
      </c>
      <c r="AE25" s="24">
        <v>71.811899542808533</v>
      </c>
      <c r="AF25" s="24">
        <v>15.545680187642574</v>
      </c>
      <c r="AG25" s="24">
        <v>30.285235494375229</v>
      </c>
      <c r="AH25" s="24">
        <v>1.8248364312967169E-3</v>
      </c>
      <c r="AI25" s="41">
        <f t="shared" si="5"/>
        <v>129.13334034681156</v>
      </c>
      <c r="AJ25" s="41">
        <f t="shared" si="6"/>
        <v>98.846280016005039</v>
      </c>
    </row>
    <row r="26" spans="1:36" x14ac:dyDescent="0.25">
      <c r="A26" s="66"/>
      <c r="B26" s="19">
        <v>43660</v>
      </c>
      <c r="C26" s="24">
        <v>14.126422815024853</v>
      </c>
      <c r="D26" s="24">
        <v>71.846112608909607</v>
      </c>
      <c r="E26" s="24">
        <v>27.654858306050301</v>
      </c>
      <c r="F26" s="24">
        <v>34.467581659555435</v>
      </c>
      <c r="G26" s="24">
        <v>0</v>
      </c>
      <c r="H26" s="41">
        <f t="shared" si="0"/>
        <v>148.0949753895402</v>
      </c>
      <c r="I26" s="41">
        <f t="shared" si="1"/>
        <v>113.62739372998476</v>
      </c>
      <c r="K26" s="66"/>
      <c r="L26" s="25">
        <v>43660</v>
      </c>
      <c r="M26" s="14">
        <v>84.713813781738281</v>
      </c>
      <c r="N26" s="14">
        <v>2.3592183366417885E-2</v>
      </c>
      <c r="O26" s="14">
        <v>15.262598991394043</v>
      </c>
      <c r="P26" s="41">
        <f t="shared" si="2"/>
        <v>100.00000495649874</v>
      </c>
      <c r="R26" s="66"/>
      <c r="S26" s="25">
        <v>43660</v>
      </c>
      <c r="T26" s="24">
        <v>2.4949719663709402</v>
      </c>
      <c r="U26" s="24">
        <v>2.1986996289342642</v>
      </c>
      <c r="V26" s="24">
        <v>13.480394147336483</v>
      </c>
      <c r="W26" s="24">
        <v>4.4290763325989246</v>
      </c>
      <c r="X26" s="27">
        <v>0</v>
      </c>
      <c r="Y26" s="41">
        <f t="shared" si="3"/>
        <v>22.603142075240612</v>
      </c>
      <c r="Z26" s="41">
        <f t="shared" si="4"/>
        <v>18.174065742641687</v>
      </c>
      <c r="AB26" s="66"/>
      <c r="AC26" s="25">
        <v>43660</v>
      </c>
      <c r="AD26" s="24">
        <v>11.61932572722435</v>
      </c>
      <c r="AE26" s="24">
        <v>69.647409021854401</v>
      </c>
      <c r="AF26" s="24">
        <v>14.161783270537853</v>
      </c>
      <c r="AG26" s="24">
        <v>30.028371140360832</v>
      </c>
      <c r="AH26" s="27">
        <v>0</v>
      </c>
      <c r="AI26" s="41">
        <f t="shared" si="5"/>
        <v>125.45688915997744</v>
      </c>
      <c r="AJ26" s="41">
        <f t="shared" si="6"/>
        <v>95.428518019616604</v>
      </c>
    </row>
    <row r="27" spans="1:36" x14ac:dyDescent="0.25">
      <c r="A27" s="66"/>
      <c r="B27" s="19">
        <v>43688</v>
      </c>
      <c r="C27" s="24">
        <v>14.17936384677887</v>
      </c>
      <c r="D27" s="24">
        <v>66.305957734584808</v>
      </c>
      <c r="E27" s="24">
        <v>21.321164444088936</v>
      </c>
      <c r="F27" s="24">
        <v>29.375303536653519</v>
      </c>
      <c r="G27" s="24">
        <v>0</v>
      </c>
      <c r="H27" s="41">
        <f t="shared" si="0"/>
        <v>131.18178956210613</v>
      </c>
      <c r="I27" s="41">
        <f t="shared" si="1"/>
        <v>101.80648602545261</v>
      </c>
      <c r="K27" s="66"/>
      <c r="L27" s="25">
        <v>43688</v>
      </c>
      <c r="M27" s="14">
        <v>89.449775695800781</v>
      </c>
      <c r="N27" s="14">
        <v>1.5564924106001854E-2</v>
      </c>
      <c r="O27" s="14">
        <v>10.534653663635254</v>
      </c>
      <c r="P27" s="41">
        <f t="shared" si="2"/>
        <v>99.999994283542037</v>
      </c>
      <c r="R27" s="66"/>
      <c r="S27" s="25">
        <v>43688</v>
      </c>
      <c r="T27" s="24">
        <v>2.1376260556280613</v>
      </c>
      <c r="U27" s="24">
        <v>2.2206977009773254</v>
      </c>
      <c r="V27" s="24">
        <v>4.785061813890934</v>
      </c>
      <c r="W27" s="24">
        <v>4.6761627309024334</v>
      </c>
      <c r="X27" s="27">
        <v>0</v>
      </c>
      <c r="Y27" s="41">
        <f t="shared" si="3"/>
        <v>13.819548301398754</v>
      </c>
      <c r="Z27" s="41">
        <f t="shared" si="4"/>
        <v>9.1433855704963207</v>
      </c>
      <c r="AB27" s="66"/>
      <c r="AC27" s="25">
        <v>43688</v>
      </c>
      <c r="AD27" s="24">
        <v>12.040737085044384</v>
      </c>
      <c r="AE27" s="24">
        <v>64.085260033607483</v>
      </c>
      <c r="AF27" s="24">
        <v>16.529807820916176</v>
      </c>
      <c r="AG27" s="24">
        <v>24.686016142368317</v>
      </c>
      <c r="AH27" s="27">
        <v>0</v>
      </c>
      <c r="AI27" s="41">
        <f t="shared" si="5"/>
        <v>117.34182108193636</v>
      </c>
      <c r="AJ27" s="41">
        <f t="shared" si="6"/>
        <v>92.655804939568043</v>
      </c>
    </row>
    <row r="28" spans="1:36" x14ac:dyDescent="0.25">
      <c r="A28" s="66"/>
      <c r="B28" s="19">
        <v>43716</v>
      </c>
      <c r="C28" s="24">
        <v>13.028392568230629</v>
      </c>
      <c r="D28" s="24">
        <v>57.022351771593094</v>
      </c>
      <c r="E28" s="24">
        <v>12.429338879883289</v>
      </c>
      <c r="F28" s="24">
        <v>27.164950966835022</v>
      </c>
      <c r="G28" s="24">
        <v>0</v>
      </c>
      <c r="H28" s="41">
        <f t="shared" si="0"/>
        <v>109.64503418654203</v>
      </c>
      <c r="I28" s="41">
        <f t="shared" si="1"/>
        <v>82.480083219707012</v>
      </c>
      <c r="K28" s="66"/>
      <c r="L28" s="25">
        <v>43716</v>
      </c>
      <c r="M28" s="14">
        <v>91.179389953613281</v>
      </c>
      <c r="N28" s="14">
        <v>3.6800455302000046E-2</v>
      </c>
      <c r="O28" s="14">
        <v>8.7838106155395508</v>
      </c>
      <c r="P28" s="41">
        <f t="shared" si="2"/>
        <v>100.00000102445483</v>
      </c>
      <c r="R28" s="66"/>
      <c r="S28" s="25">
        <v>43716</v>
      </c>
      <c r="T28" s="24">
        <v>2.1279684733599424</v>
      </c>
      <c r="U28" s="24">
        <v>1.8262246157974005</v>
      </c>
      <c r="V28" s="24">
        <v>1.95525330491364</v>
      </c>
      <c r="W28" s="24">
        <v>3.7215652409940958</v>
      </c>
      <c r="X28" s="27">
        <v>0</v>
      </c>
      <c r="Y28" s="41">
        <f t="shared" si="3"/>
        <v>9.6310116350650787</v>
      </c>
      <c r="Z28" s="41">
        <f t="shared" si="4"/>
        <v>5.9094463940709829</v>
      </c>
      <c r="AB28" s="66"/>
      <c r="AC28" s="25">
        <v>43716</v>
      </c>
      <c r="AD28" s="24">
        <v>10.898410342633724</v>
      </c>
      <c r="AE28" s="24">
        <v>55.196125060319901</v>
      </c>
      <c r="AF28" s="24">
        <v>10.472076013684273</v>
      </c>
      <c r="AG28" s="24">
        <v>23.407056927680969</v>
      </c>
      <c r="AH28" s="27">
        <v>0</v>
      </c>
      <c r="AI28" s="41">
        <f t="shared" si="5"/>
        <v>99.973668344318867</v>
      </c>
      <c r="AJ28" s="41">
        <f t="shared" si="6"/>
        <v>76.566611416637897</v>
      </c>
    </row>
    <row r="29" spans="1:36" x14ac:dyDescent="0.25">
      <c r="A29" s="66"/>
      <c r="B29" s="19">
        <v>43744</v>
      </c>
      <c r="C29" s="24">
        <v>15.834566205739975</v>
      </c>
      <c r="D29" s="24">
        <v>55.035647004842758</v>
      </c>
      <c r="E29" s="24">
        <v>22.401841357350349</v>
      </c>
      <c r="F29" s="24">
        <v>32.492365688085556</v>
      </c>
      <c r="G29" s="24">
        <v>0</v>
      </c>
      <c r="H29" s="41">
        <f t="shared" si="0"/>
        <v>125.76442025601864</v>
      </c>
      <c r="I29" s="41">
        <f t="shared" si="1"/>
        <v>93.272054567933083</v>
      </c>
      <c r="K29" s="66"/>
      <c r="L29" s="25">
        <v>43744</v>
      </c>
      <c r="M29" s="14">
        <v>85.718421936035156</v>
      </c>
      <c r="N29" s="14">
        <v>1.5902749728411436E-3</v>
      </c>
      <c r="O29" s="14">
        <v>14.279994010925293</v>
      </c>
      <c r="P29" s="41">
        <f t="shared" si="2"/>
        <v>100.00000622193329</v>
      </c>
      <c r="R29" s="66"/>
      <c r="S29" s="25">
        <v>43744</v>
      </c>
      <c r="T29" s="24">
        <v>1.8803232815116644</v>
      </c>
      <c r="U29" s="24">
        <v>2.5175656192004681</v>
      </c>
      <c r="V29" s="24">
        <v>10.378141887485981</v>
      </c>
      <c r="W29" s="24">
        <v>3.1831194646656513</v>
      </c>
      <c r="X29" s="27">
        <v>0</v>
      </c>
      <c r="Y29" s="41">
        <f t="shared" si="3"/>
        <v>17.959150252863765</v>
      </c>
      <c r="Z29" s="41">
        <f t="shared" si="4"/>
        <v>14.776030788198113</v>
      </c>
      <c r="AB29" s="66"/>
      <c r="AC29" s="25">
        <v>43744</v>
      </c>
      <c r="AD29" s="24">
        <v>13.954242691397667</v>
      </c>
      <c r="AE29" s="24">
        <v>52.518080919981003</v>
      </c>
      <c r="AF29" s="24">
        <v>12.02169805765152</v>
      </c>
      <c r="AG29" s="24">
        <v>29.309246689081192</v>
      </c>
      <c r="AH29" s="27">
        <v>0</v>
      </c>
      <c r="AI29" s="41">
        <f t="shared" si="5"/>
        <v>107.80326835811138</v>
      </c>
      <c r="AJ29" s="41">
        <f t="shared" si="6"/>
        <v>78.49402166903019</v>
      </c>
    </row>
    <row r="30" spans="1:36" x14ac:dyDescent="0.25">
      <c r="A30" s="66"/>
      <c r="B30" s="19">
        <v>43772</v>
      </c>
      <c r="C30" s="24">
        <v>0.84455724572762847</v>
      </c>
      <c r="D30" s="24">
        <v>0.75826462125405669</v>
      </c>
      <c r="E30" s="24">
        <v>0.66021725069731474</v>
      </c>
      <c r="F30" s="24">
        <v>78.93216609954834</v>
      </c>
      <c r="G30" s="24">
        <v>0</v>
      </c>
      <c r="H30" s="41">
        <f t="shared" si="0"/>
        <v>81.19520521722734</v>
      </c>
      <c r="I30" s="41">
        <f t="shared" si="1"/>
        <v>2.2630391176789999</v>
      </c>
      <c r="K30" s="66"/>
      <c r="L30" s="25">
        <v>43772</v>
      </c>
      <c r="M30" s="14">
        <v>89.725738525390625</v>
      </c>
      <c r="N30" s="17">
        <v>0</v>
      </c>
      <c r="O30" s="14">
        <v>10.274255752563477</v>
      </c>
      <c r="P30" s="41">
        <f t="shared" si="2"/>
        <v>99.999994277954102</v>
      </c>
      <c r="R30" s="66"/>
      <c r="S30" s="25">
        <v>43772</v>
      </c>
      <c r="T30" s="24">
        <v>0.11768369586206973</v>
      </c>
      <c r="U30" s="24">
        <v>7.8907287388574332E-2</v>
      </c>
      <c r="V30" s="24">
        <v>0.19754585810005665</v>
      </c>
      <c r="W30" s="24">
        <v>7.9480670392513275</v>
      </c>
      <c r="X30" s="27">
        <v>0</v>
      </c>
      <c r="Y30" s="41">
        <f t="shared" si="3"/>
        <v>8.3422038806020282</v>
      </c>
      <c r="Z30" s="41">
        <f t="shared" si="4"/>
        <v>0.39413684135070071</v>
      </c>
      <c r="AB30" s="66"/>
      <c r="AC30" s="25">
        <v>43772</v>
      </c>
      <c r="AD30" s="24">
        <v>0.7268735789693892</v>
      </c>
      <c r="AE30" s="24">
        <v>0.67935732658952475</v>
      </c>
      <c r="AF30" s="24">
        <v>0.46267142170108855</v>
      </c>
      <c r="AG30" s="24">
        <v>70.984102785587311</v>
      </c>
      <c r="AH30" s="27">
        <v>0</v>
      </c>
      <c r="AI30" s="41">
        <f t="shared" si="5"/>
        <v>72.853005112847313</v>
      </c>
      <c r="AJ30" s="41">
        <f t="shared" si="6"/>
        <v>1.8689023272600025</v>
      </c>
    </row>
    <row r="31" spans="1:36" x14ac:dyDescent="0.25">
      <c r="A31" s="66"/>
      <c r="B31" s="20">
        <v>44166</v>
      </c>
      <c r="C31" s="24">
        <v>0.17766603559721261</v>
      </c>
      <c r="D31" s="24">
        <v>0.12554794375319034</v>
      </c>
      <c r="E31" s="24">
        <v>9.6187977760564536E-2</v>
      </c>
      <c r="F31" s="24">
        <v>89.949697256088257</v>
      </c>
      <c r="G31" s="24">
        <v>0</v>
      </c>
      <c r="H31" s="41">
        <f t="shared" si="0"/>
        <v>90.349099213199224</v>
      </c>
      <c r="I31" s="41">
        <f t="shared" si="1"/>
        <v>0.39940195711096749</v>
      </c>
      <c r="K31" s="66"/>
      <c r="L31" s="7">
        <v>44166</v>
      </c>
      <c r="M31" s="14">
        <v>93.798637390136719</v>
      </c>
      <c r="N31" s="17">
        <v>0</v>
      </c>
      <c r="O31" s="14">
        <v>6.2013678550720215</v>
      </c>
      <c r="P31" s="41">
        <f t="shared" si="2"/>
        <v>100.00000524520874</v>
      </c>
      <c r="R31" s="66"/>
      <c r="S31" s="7">
        <v>44166</v>
      </c>
      <c r="T31" s="24">
        <v>6.5787039602582809E-3</v>
      </c>
      <c r="U31" s="24">
        <v>1.0108509741257876E-2</v>
      </c>
      <c r="V31" s="24">
        <v>2.5281411581090651E-2</v>
      </c>
      <c r="W31" s="24">
        <v>5.5609112605452538</v>
      </c>
      <c r="X31" s="27">
        <v>0</v>
      </c>
      <c r="Y31" s="41">
        <f t="shared" si="3"/>
        <v>5.6028798858278606</v>
      </c>
      <c r="Z31" s="41">
        <f t="shared" si="4"/>
        <v>4.1968625282606808E-2</v>
      </c>
      <c r="AB31" s="66"/>
      <c r="AC31" s="7">
        <v>44166</v>
      </c>
      <c r="AD31" s="24">
        <v>0.17108733300119638</v>
      </c>
      <c r="AE31" s="24">
        <v>0.11543942673597485</v>
      </c>
      <c r="AF31" s="24">
        <v>7.0906564360484481E-2</v>
      </c>
      <c r="AG31" s="24">
        <v>84.388785064220428</v>
      </c>
      <c r="AH31" s="27">
        <v>0</v>
      </c>
      <c r="AI31" s="41">
        <f t="shared" si="5"/>
        <v>84.746218388318084</v>
      </c>
      <c r="AJ31" s="41">
        <f t="shared" si="6"/>
        <v>0.35743332409765571</v>
      </c>
    </row>
    <row r="32" spans="1:36" x14ac:dyDescent="0.25">
      <c r="A32" s="66"/>
      <c r="B32" s="20">
        <v>44194</v>
      </c>
      <c r="C32" s="24">
        <v>7.4300005508121103E-3</v>
      </c>
      <c r="D32" s="24">
        <v>3.4789511573762866E-3</v>
      </c>
      <c r="E32" s="24">
        <v>0.10443737846799195</v>
      </c>
      <c r="F32" s="24">
        <v>90.828210115432739</v>
      </c>
      <c r="G32" s="24">
        <v>0</v>
      </c>
      <c r="H32" s="41">
        <f t="shared" si="0"/>
        <v>90.94355644560892</v>
      </c>
      <c r="I32" s="41">
        <f t="shared" si="1"/>
        <v>0.11534633017618035</v>
      </c>
      <c r="K32" s="66"/>
      <c r="L32" s="7">
        <v>44194</v>
      </c>
      <c r="M32" s="14">
        <v>93.459297180175781</v>
      </c>
      <c r="N32" s="17">
        <v>0</v>
      </c>
      <c r="O32" s="14">
        <v>6.5406970977783203</v>
      </c>
      <c r="P32" s="41">
        <f t="shared" si="2"/>
        <v>99.999994277954102</v>
      </c>
      <c r="R32" s="63"/>
      <c r="S32" s="7">
        <v>44194</v>
      </c>
      <c r="T32" s="24">
        <v>2.0146560473222053E-3</v>
      </c>
      <c r="U32" s="27">
        <v>0</v>
      </c>
      <c r="V32" s="27">
        <v>9.9999999747524271E-4</v>
      </c>
      <c r="W32" s="24">
        <v>5.9453286230564117</v>
      </c>
      <c r="X32" s="27">
        <v>0</v>
      </c>
      <c r="Y32" s="41">
        <f t="shared" si="3"/>
        <v>5.9483432791012092</v>
      </c>
      <c r="Z32" s="41">
        <f t="shared" si="4"/>
        <v>3.014656044797448E-3</v>
      </c>
      <c r="AB32" s="66"/>
      <c r="AC32" s="7">
        <v>44194</v>
      </c>
      <c r="AD32" s="24">
        <v>5.4153442761162296E-3</v>
      </c>
      <c r="AE32" s="24">
        <v>3.4789511573762866E-3</v>
      </c>
      <c r="AF32" s="24">
        <v>0.10343737812945619</v>
      </c>
      <c r="AG32" s="24">
        <v>84.882885217666626</v>
      </c>
      <c r="AH32" s="27">
        <v>0</v>
      </c>
      <c r="AI32" s="41">
        <f t="shared" si="5"/>
        <v>84.995216891229575</v>
      </c>
      <c r="AJ32" s="41">
        <f t="shared" si="6"/>
        <v>0.11233167356294871</v>
      </c>
    </row>
    <row r="33" spans="1:36" x14ac:dyDescent="0.25">
      <c r="A33" s="66">
        <v>2020</v>
      </c>
      <c r="B33" s="20">
        <v>43856</v>
      </c>
      <c r="C33" s="24">
        <v>7.8572782513219863E-2</v>
      </c>
      <c r="D33" s="24">
        <v>5.635842535411939E-2</v>
      </c>
      <c r="E33" s="24">
        <v>0.36386400461196899</v>
      </c>
      <c r="F33" s="24">
        <v>81.78730309009552</v>
      </c>
      <c r="G33" s="24">
        <v>0</v>
      </c>
      <c r="H33" s="41">
        <f t="shared" si="0"/>
        <v>82.286098302574828</v>
      </c>
      <c r="I33" s="41">
        <f t="shared" si="1"/>
        <v>0.49879521247930825</v>
      </c>
      <c r="K33" s="66">
        <v>2020</v>
      </c>
      <c r="L33" s="7">
        <v>43856</v>
      </c>
      <c r="M33" s="17">
        <v>92.121742248535156</v>
      </c>
      <c r="N33" s="17">
        <v>3.6723653320223093E-3</v>
      </c>
      <c r="O33" s="17">
        <v>7.8745856285095215</v>
      </c>
      <c r="P33" s="41">
        <f t="shared" si="2"/>
        <v>100.0000002423767</v>
      </c>
      <c r="R33" s="66">
        <v>2020</v>
      </c>
      <c r="S33" s="7">
        <v>43856</v>
      </c>
      <c r="T33" s="24">
        <v>1.0073611065308796E-3</v>
      </c>
      <c r="U33" s="27">
        <v>2.5301840196334524E-3</v>
      </c>
      <c r="V33" s="24">
        <v>4.5434421735990327E-3</v>
      </c>
      <c r="W33" s="24">
        <v>6.4716078341007233</v>
      </c>
      <c r="X33" s="27">
        <v>0</v>
      </c>
      <c r="Y33" s="41">
        <f t="shared" si="3"/>
        <v>6.4796888214004866</v>
      </c>
      <c r="Z33" s="41">
        <f t="shared" si="4"/>
        <v>8.0809872997633647E-3</v>
      </c>
      <c r="AB33" s="66">
        <v>2020</v>
      </c>
      <c r="AC33" s="7">
        <v>43856</v>
      </c>
      <c r="AD33" s="24">
        <v>7.7565426181536168E-2</v>
      </c>
      <c r="AE33" s="24">
        <v>5.3828240197617561E-2</v>
      </c>
      <c r="AF33" s="24">
        <v>0.35932054743170738</v>
      </c>
      <c r="AG33" s="24">
        <v>75.312674045562744</v>
      </c>
      <c r="AH33" s="27">
        <v>0</v>
      </c>
      <c r="AI33" s="41">
        <f t="shared" si="5"/>
        <v>75.803388259373605</v>
      </c>
      <c r="AJ33" s="41">
        <f t="shared" si="6"/>
        <v>0.49071421381086111</v>
      </c>
    </row>
    <row r="34" spans="1:36" x14ac:dyDescent="0.25">
      <c r="A34" s="66"/>
      <c r="B34" s="20">
        <v>43884</v>
      </c>
      <c r="C34" s="24">
        <v>6.8857742007821798E-2</v>
      </c>
      <c r="D34" s="24">
        <v>5.0886024837382138E-2</v>
      </c>
      <c r="E34" s="24">
        <v>0.31875897548161447</v>
      </c>
      <c r="F34" s="24">
        <v>80.262348055839539</v>
      </c>
      <c r="G34" s="24">
        <v>0</v>
      </c>
      <c r="H34" s="41">
        <f t="shared" si="0"/>
        <v>80.700850798166357</v>
      </c>
      <c r="I34" s="41">
        <f t="shared" si="1"/>
        <v>0.43850274232681841</v>
      </c>
      <c r="K34" s="66"/>
      <c r="L34" s="7">
        <v>43884</v>
      </c>
      <c r="M34" s="17">
        <v>91.669242858886719</v>
      </c>
      <c r="N34" s="17">
        <v>0</v>
      </c>
      <c r="O34" s="17">
        <v>8.3307580947875977</v>
      </c>
      <c r="P34" s="41">
        <f t="shared" si="2"/>
        <v>100.00000095367432</v>
      </c>
      <c r="R34" s="66"/>
      <c r="S34" s="7">
        <v>43884</v>
      </c>
      <c r="T34" s="24">
        <v>0</v>
      </c>
      <c r="U34" s="27">
        <v>0</v>
      </c>
      <c r="V34" s="27">
        <v>0</v>
      </c>
      <c r="W34" s="24">
        <v>6.7229927517473698</v>
      </c>
      <c r="X34" s="27">
        <v>0</v>
      </c>
      <c r="Y34" s="41">
        <f t="shared" si="3"/>
        <v>6.7229927517473698</v>
      </c>
      <c r="Z34" s="41">
        <f t="shared" si="4"/>
        <v>0</v>
      </c>
      <c r="AB34" s="66"/>
      <c r="AC34" s="7">
        <v>43884</v>
      </c>
      <c r="AD34" s="24">
        <v>6.8857742007821798E-2</v>
      </c>
      <c r="AE34" s="24">
        <v>5.0886024837382138E-2</v>
      </c>
      <c r="AF34" s="24">
        <v>0.31875897548161447</v>
      </c>
      <c r="AG34" s="24">
        <v>73.539361357688904</v>
      </c>
      <c r="AH34" s="27">
        <v>0</v>
      </c>
      <c r="AI34" s="41">
        <f t="shared" si="5"/>
        <v>73.977864100015722</v>
      </c>
      <c r="AJ34" s="41">
        <f t="shared" si="6"/>
        <v>0.43850274232681841</v>
      </c>
    </row>
    <row r="35" spans="1:36" x14ac:dyDescent="0.25">
      <c r="A35" s="66"/>
      <c r="B35" s="20">
        <v>43912</v>
      </c>
      <c r="C35" s="24">
        <v>0</v>
      </c>
      <c r="D35" s="24">
        <v>1.2626819625438657E-3</v>
      </c>
      <c r="E35" s="24">
        <v>3.0355702165252296E-3</v>
      </c>
      <c r="F35" s="24">
        <v>89.077100157737732</v>
      </c>
      <c r="G35" s="24">
        <v>0</v>
      </c>
      <c r="H35" s="41">
        <f t="shared" si="0"/>
        <v>89.081398409916801</v>
      </c>
      <c r="I35" s="41">
        <f t="shared" si="1"/>
        <v>4.2982521790690953E-3</v>
      </c>
      <c r="K35" s="66"/>
      <c r="L35" s="7">
        <v>43912</v>
      </c>
      <c r="M35" s="17">
        <v>92.898399353027344</v>
      </c>
      <c r="N35" s="17">
        <v>4.9345172941684723E-2</v>
      </c>
      <c r="O35" s="17">
        <v>7.0522556304931641</v>
      </c>
      <c r="P35" s="41">
        <f t="shared" si="2"/>
        <v>100.00000015646219</v>
      </c>
      <c r="R35" s="66"/>
      <c r="S35" s="7">
        <v>43912</v>
      </c>
      <c r="T35" s="24">
        <v>0</v>
      </c>
      <c r="U35" s="27">
        <v>1.2626819625438657E-3</v>
      </c>
      <c r="V35" s="27">
        <v>0</v>
      </c>
      <c r="W35" s="24">
        <v>6.2809851951897144</v>
      </c>
      <c r="X35" s="27">
        <v>0</v>
      </c>
      <c r="Y35" s="41">
        <f t="shared" si="3"/>
        <v>6.2822478771522583</v>
      </c>
      <c r="Z35" s="41">
        <f t="shared" si="4"/>
        <v>1.2626819625438657E-3</v>
      </c>
      <c r="AB35" s="66"/>
      <c r="AC35" s="7">
        <v>43912</v>
      </c>
      <c r="AD35" s="27">
        <v>0</v>
      </c>
      <c r="AE35" s="27">
        <v>0</v>
      </c>
      <c r="AF35" s="24">
        <v>3.0355702165252296E-3</v>
      </c>
      <c r="AG35" s="24">
        <v>82.752160727977753</v>
      </c>
      <c r="AH35" s="27">
        <v>0</v>
      </c>
      <c r="AI35" s="41">
        <f t="shared" si="5"/>
        <v>82.755196298194278</v>
      </c>
      <c r="AJ35" s="41">
        <f t="shared" si="6"/>
        <v>3.0355702165252296E-3</v>
      </c>
    </row>
    <row r="36" spans="1:36" x14ac:dyDescent="0.25">
      <c r="A36" s="66"/>
      <c r="B36" s="20">
        <v>43940</v>
      </c>
      <c r="C36" s="24">
        <v>0</v>
      </c>
      <c r="D36" s="24">
        <v>3.8198591028049123E-3</v>
      </c>
      <c r="E36" s="24">
        <v>0.13258118997327983</v>
      </c>
      <c r="F36" s="24">
        <v>88.230505585670471</v>
      </c>
      <c r="G36" s="24">
        <v>0</v>
      </c>
      <c r="H36" s="41">
        <f t="shared" si="0"/>
        <v>88.366906634746556</v>
      </c>
      <c r="I36" s="41">
        <f t="shared" si="1"/>
        <v>0.13640104907608475</v>
      </c>
      <c r="K36" s="66"/>
      <c r="L36" s="7">
        <v>43940</v>
      </c>
      <c r="M36" s="17">
        <v>92.796165466308594</v>
      </c>
      <c r="N36" s="17">
        <v>0.21045055985450745</v>
      </c>
      <c r="O36" s="17">
        <v>6.993382453918457</v>
      </c>
      <c r="P36" s="41">
        <f t="shared" si="2"/>
        <v>99.999998480081558</v>
      </c>
      <c r="R36" s="66"/>
      <c r="S36" s="7">
        <v>43940</v>
      </c>
      <c r="T36" s="24">
        <v>0</v>
      </c>
      <c r="U36" s="27">
        <v>3.8198591028049123E-3</v>
      </c>
      <c r="V36" s="27">
        <v>0</v>
      </c>
      <c r="W36" s="24">
        <v>6.1760158278048038</v>
      </c>
      <c r="X36" s="27">
        <v>0</v>
      </c>
      <c r="Y36" s="41">
        <f t="shared" si="3"/>
        <v>6.1798356869076088</v>
      </c>
      <c r="Z36" s="41">
        <f t="shared" si="4"/>
        <v>3.8198591028049123E-3</v>
      </c>
      <c r="AB36" s="66"/>
      <c r="AC36" s="7">
        <v>43940</v>
      </c>
      <c r="AD36" s="27">
        <v>0</v>
      </c>
      <c r="AE36" s="27">
        <v>0</v>
      </c>
      <c r="AF36" s="24">
        <v>0.13258118997327983</v>
      </c>
      <c r="AG36" s="24">
        <v>81.868521869182587</v>
      </c>
      <c r="AH36" s="27">
        <v>0</v>
      </c>
      <c r="AI36" s="41">
        <f t="shared" si="5"/>
        <v>82.001103059155867</v>
      </c>
      <c r="AJ36" s="41">
        <f t="shared" si="6"/>
        <v>0.13258118997327983</v>
      </c>
    </row>
    <row r="37" spans="1:36" x14ac:dyDescent="0.25">
      <c r="A37" s="66"/>
      <c r="B37" s="20">
        <v>43968</v>
      </c>
      <c r="C37" s="24">
        <v>1.1197613275726326E-2</v>
      </c>
      <c r="D37" s="24">
        <v>2.4374189706577454E-3</v>
      </c>
      <c r="E37" s="24">
        <v>2.0502713596215472E-2</v>
      </c>
      <c r="F37" s="24">
        <v>98.066613078117371</v>
      </c>
      <c r="G37" s="24">
        <v>0</v>
      </c>
      <c r="H37" s="41">
        <f t="shared" si="0"/>
        <v>98.10075082395997</v>
      </c>
      <c r="I37" s="41">
        <f t="shared" si="1"/>
        <v>3.4137745842599543E-2</v>
      </c>
      <c r="K37" s="66"/>
      <c r="L37" s="7">
        <v>43968</v>
      </c>
      <c r="M37" s="17">
        <v>91.51324462890625</v>
      </c>
      <c r="N37" s="17">
        <v>9.7606055438518524E-2</v>
      </c>
      <c r="O37" s="17">
        <v>8.389155387878418</v>
      </c>
      <c r="P37" s="41">
        <f t="shared" si="2"/>
        <v>100.00000607222319</v>
      </c>
      <c r="R37" s="66"/>
      <c r="S37" s="7">
        <v>43968</v>
      </c>
      <c r="T37" s="24">
        <v>0</v>
      </c>
      <c r="U37" s="27">
        <v>2.4374189706577454E-3</v>
      </c>
      <c r="V37" s="27">
        <v>0</v>
      </c>
      <c r="W37" s="24">
        <v>8.2273874431848526</v>
      </c>
      <c r="X37" s="27">
        <v>0</v>
      </c>
      <c r="Y37" s="41">
        <f t="shared" si="3"/>
        <v>8.2298248621555103</v>
      </c>
      <c r="Z37" s="41">
        <f t="shared" si="4"/>
        <v>2.4374189706577454E-3</v>
      </c>
      <c r="AB37" s="66"/>
      <c r="AC37" s="7">
        <v>43968</v>
      </c>
      <c r="AD37" s="24">
        <v>1.1197613275726326E-2</v>
      </c>
      <c r="AE37" s="27">
        <v>0</v>
      </c>
      <c r="AF37" s="24">
        <v>2.0502713596215472E-2</v>
      </c>
      <c r="AG37" s="24">
        <v>89.743480086326599</v>
      </c>
      <c r="AH37" s="27">
        <v>0</v>
      </c>
      <c r="AI37" s="41">
        <f t="shared" si="5"/>
        <v>89.775180413198541</v>
      </c>
      <c r="AJ37" s="41">
        <f t="shared" si="6"/>
        <v>3.1700326871941797E-2</v>
      </c>
    </row>
    <row r="38" spans="1:36" x14ac:dyDescent="0.25">
      <c r="A38" s="66"/>
      <c r="B38" s="20">
        <v>43996</v>
      </c>
      <c r="C38" s="24">
        <v>5.396713731897762E-3</v>
      </c>
      <c r="D38" s="24">
        <v>0</v>
      </c>
      <c r="E38" s="24">
        <v>0</v>
      </c>
      <c r="F38" s="24">
        <v>96.876330673694611</v>
      </c>
      <c r="G38" s="24">
        <v>0</v>
      </c>
      <c r="H38" s="41">
        <f t="shared" si="0"/>
        <v>96.881727387426508</v>
      </c>
      <c r="I38" s="41">
        <f t="shared" si="1"/>
        <v>5.396713731897762E-3</v>
      </c>
      <c r="K38" s="66"/>
      <c r="L38" s="7">
        <v>43996</v>
      </c>
      <c r="M38" s="17">
        <v>92.059478759765625</v>
      </c>
      <c r="N38" s="17">
        <v>4.7015294432640076E-2</v>
      </c>
      <c r="O38" s="17">
        <v>7.8935074806213379</v>
      </c>
      <c r="P38" s="41">
        <f t="shared" si="2"/>
        <v>100.0000015348196</v>
      </c>
      <c r="R38" s="66"/>
      <c r="S38" s="7">
        <v>43996</v>
      </c>
      <c r="T38" s="24">
        <v>0</v>
      </c>
      <c r="U38" s="27">
        <v>0</v>
      </c>
      <c r="V38" s="27">
        <v>0</v>
      </c>
      <c r="W38" s="24">
        <v>7.6473662629723549</v>
      </c>
      <c r="X38" s="27">
        <v>0</v>
      </c>
      <c r="Y38" s="41">
        <f t="shared" si="3"/>
        <v>7.6473662629723549</v>
      </c>
      <c r="Z38" s="41">
        <f t="shared" si="4"/>
        <v>0</v>
      </c>
      <c r="AB38" s="66"/>
      <c r="AC38" s="7">
        <v>43996</v>
      </c>
      <c r="AD38" s="24">
        <v>5.396713731897762E-3</v>
      </c>
      <c r="AE38" s="27">
        <v>0</v>
      </c>
      <c r="AF38" s="27">
        <v>0</v>
      </c>
      <c r="AG38" s="24">
        <v>89.183412492275238</v>
      </c>
      <c r="AH38" s="27">
        <v>0</v>
      </c>
      <c r="AI38" s="41">
        <f t="shared" si="5"/>
        <v>89.188809206007136</v>
      </c>
      <c r="AJ38" s="41">
        <f t="shared" si="6"/>
        <v>5.396713731897762E-3</v>
      </c>
    </row>
    <row r="39" spans="1:36" x14ac:dyDescent="0.25">
      <c r="A39" s="66"/>
      <c r="B39" s="20">
        <v>44024</v>
      </c>
      <c r="C39" s="24">
        <v>2.5245486540370621E-2</v>
      </c>
      <c r="D39" s="24">
        <v>1.3289170965435915E-2</v>
      </c>
      <c r="E39" s="24">
        <v>2.9557057132478803E-2</v>
      </c>
      <c r="F39" s="24">
        <v>86.706466972827911</v>
      </c>
      <c r="G39" s="24">
        <v>0</v>
      </c>
      <c r="H39" s="41">
        <f t="shared" si="0"/>
        <v>86.774558687466197</v>
      </c>
      <c r="I39" s="41">
        <f t="shared" si="1"/>
        <v>6.8091714638285339E-2</v>
      </c>
      <c r="K39" s="66"/>
      <c r="L39" s="7">
        <v>44024</v>
      </c>
      <c r="M39" s="14">
        <v>90.242027282714844</v>
      </c>
      <c r="N39" s="17">
        <v>4.9206908792257309E-2</v>
      </c>
      <c r="O39" s="14">
        <v>9.708765983581543</v>
      </c>
      <c r="P39" s="41">
        <f t="shared" si="2"/>
        <v>100.00000017508864</v>
      </c>
      <c r="R39" s="66"/>
      <c r="S39" s="7">
        <v>44024</v>
      </c>
      <c r="T39" s="24">
        <v>0</v>
      </c>
      <c r="U39" s="27">
        <v>1.3289170965435915E-2</v>
      </c>
      <c r="V39" s="27">
        <v>0</v>
      </c>
      <c r="W39" s="24">
        <v>8.4114503115415573</v>
      </c>
      <c r="X39" s="27">
        <v>0</v>
      </c>
      <c r="Y39" s="41">
        <f t="shared" si="3"/>
        <v>8.4247394825069932</v>
      </c>
      <c r="Z39" s="41">
        <f t="shared" si="4"/>
        <v>1.3289170965435915E-2</v>
      </c>
      <c r="AB39" s="66"/>
      <c r="AC39" s="7">
        <v>44024</v>
      </c>
      <c r="AD39" s="27">
        <v>2.5245486540370621E-2</v>
      </c>
      <c r="AE39" s="27">
        <v>0</v>
      </c>
      <c r="AF39" s="27">
        <v>2.9557057132478803E-2</v>
      </c>
      <c r="AG39" s="24">
        <v>78.252322971820831</v>
      </c>
      <c r="AH39" s="27">
        <v>0</v>
      </c>
      <c r="AI39" s="41">
        <f t="shared" si="5"/>
        <v>78.307125515493681</v>
      </c>
      <c r="AJ39" s="41">
        <f t="shared" si="6"/>
        <v>5.4802543672849424E-2</v>
      </c>
    </row>
    <row r="40" spans="1:36" x14ac:dyDescent="0.25">
      <c r="A40" s="66"/>
      <c r="B40" s="20">
        <v>44052</v>
      </c>
      <c r="C40" s="24">
        <v>8.2659571489784867E-3</v>
      </c>
      <c r="D40" s="24">
        <v>2.3683401195739862E-3</v>
      </c>
      <c r="E40" s="24">
        <v>2.6798836188390851E-2</v>
      </c>
      <c r="F40" s="24">
        <v>73.352150619029999</v>
      </c>
      <c r="G40" s="24">
        <v>0</v>
      </c>
      <c r="H40" s="41">
        <f t="shared" si="0"/>
        <v>73.389583752486942</v>
      </c>
      <c r="I40" s="41">
        <f t="shared" si="1"/>
        <v>3.7433133456943324E-2</v>
      </c>
      <c r="K40" s="66"/>
      <c r="L40" s="7">
        <v>44052</v>
      </c>
      <c r="M40" s="17">
        <v>90.448326110839844</v>
      </c>
      <c r="N40" s="17">
        <v>0</v>
      </c>
      <c r="O40" s="17">
        <v>9.5516700744628906</v>
      </c>
      <c r="P40" s="41">
        <f t="shared" si="2"/>
        <v>99.999996185302734</v>
      </c>
      <c r="R40" s="66"/>
      <c r="S40" s="7">
        <v>44052</v>
      </c>
      <c r="T40" s="24">
        <v>0</v>
      </c>
      <c r="U40" s="27">
        <v>2.3683401195739862E-3</v>
      </c>
      <c r="V40" s="27">
        <v>0</v>
      </c>
      <c r="W40" s="24">
        <v>7.007562555372715</v>
      </c>
      <c r="X40" s="27">
        <v>0</v>
      </c>
      <c r="Y40" s="41">
        <f t="shared" si="3"/>
        <v>7.009930895492289</v>
      </c>
      <c r="Z40" s="41">
        <f t="shared" si="4"/>
        <v>2.3683401195739862E-3</v>
      </c>
      <c r="AB40" s="66"/>
      <c r="AC40" s="7">
        <v>36747</v>
      </c>
      <c r="AD40" s="27">
        <v>8.2659571489784867E-3</v>
      </c>
      <c r="AE40" s="27">
        <v>0</v>
      </c>
      <c r="AF40" s="27">
        <v>2.6798836188390851E-2</v>
      </c>
      <c r="AG40" s="24">
        <v>66.344588994979858</v>
      </c>
      <c r="AH40" s="27">
        <v>0</v>
      </c>
      <c r="AI40" s="41">
        <f t="shared" si="5"/>
        <v>66.379653788317228</v>
      </c>
      <c r="AJ40" s="41">
        <f t="shared" si="6"/>
        <v>3.5064793337369338E-2</v>
      </c>
    </row>
    <row r="41" spans="1:36" x14ac:dyDescent="0.25">
      <c r="A41" s="66"/>
      <c r="B41" s="20">
        <v>44080</v>
      </c>
      <c r="C41" s="24">
        <v>2.8150343496236019E-3</v>
      </c>
      <c r="D41" s="24">
        <v>1.1754819979614695E-3</v>
      </c>
      <c r="E41" s="24">
        <v>6.2498977058567107E-2</v>
      </c>
      <c r="F41" s="24">
        <v>59.149708598852158</v>
      </c>
      <c r="G41" s="24">
        <v>0</v>
      </c>
      <c r="H41" s="41">
        <f t="shared" si="0"/>
        <v>59.21619809225831</v>
      </c>
      <c r="I41" s="41">
        <f t="shared" si="1"/>
        <v>6.6489493406152178E-2</v>
      </c>
      <c r="K41" s="66"/>
      <c r="L41" s="7">
        <v>44080</v>
      </c>
      <c r="M41" s="14">
        <v>96.828849792480469</v>
      </c>
      <c r="N41" s="17">
        <v>0</v>
      </c>
      <c r="O41" s="14">
        <v>3.1711471080780029</v>
      </c>
      <c r="P41" s="41">
        <f t="shared" si="2"/>
        <v>99.999996900558472</v>
      </c>
      <c r="R41" s="66"/>
      <c r="S41" s="7">
        <v>44080</v>
      </c>
      <c r="T41" s="24">
        <v>0</v>
      </c>
      <c r="U41" s="27">
        <v>1.1754819979614695E-3</v>
      </c>
      <c r="V41" s="27">
        <v>0</v>
      </c>
      <c r="W41" s="24">
        <v>1.8766573630273342</v>
      </c>
      <c r="X41" s="27">
        <v>0</v>
      </c>
      <c r="Y41" s="41">
        <f t="shared" si="3"/>
        <v>1.8778328450252957</v>
      </c>
      <c r="Z41" s="41">
        <f t="shared" si="4"/>
        <v>1.1754819979614695E-3</v>
      </c>
      <c r="AB41" s="66"/>
      <c r="AC41" s="7">
        <v>44080</v>
      </c>
      <c r="AD41" s="27">
        <v>2.8150343496236019E-3</v>
      </c>
      <c r="AE41" s="27">
        <v>0</v>
      </c>
      <c r="AF41" s="27">
        <v>6.2498977058567107E-2</v>
      </c>
      <c r="AG41" s="24">
        <v>57.273052632808685</v>
      </c>
      <c r="AH41" s="27">
        <v>0</v>
      </c>
      <c r="AI41" s="41">
        <f t="shared" si="5"/>
        <v>57.338366644216876</v>
      </c>
      <c r="AJ41" s="41">
        <f t="shared" si="6"/>
        <v>6.5314011408190709E-2</v>
      </c>
    </row>
    <row r="42" spans="1:36" x14ac:dyDescent="0.25">
      <c r="A42" s="66"/>
      <c r="B42" s="20">
        <v>44108</v>
      </c>
      <c r="C42" s="24">
        <v>5.1656652431120165E-3</v>
      </c>
      <c r="D42" s="24">
        <v>4.6923119043640327E-3</v>
      </c>
      <c r="E42" s="24">
        <v>1.3023921383137349E-2</v>
      </c>
      <c r="F42" s="24">
        <v>66.872231662273407</v>
      </c>
      <c r="G42" s="24">
        <v>0</v>
      </c>
      <c r="H42" s="41">
        <f t="shared" si="0"/>
        <v>66.89511356080402</v>
      </c>
      <c r="I42" s="41">
        <f t="shared" si="1"/>
        <v>2.2881898530613398E-2</v>
      </c>
      <c r="K42" s="66"/>
      <c r="L42" s="7">
        <v>44108</v>
      </c>
      <c r="M42" s="14">
        <v>94.524116516113281</v>
      </c>
      <c r="N42" s="17">
        <v>0</v>
      </c>
      <c r="O42" s="14">
        <v>5.4758901596069336</v>
      </c>
      <c r="P42" s="41">
        <f t="shared" si="2"/>
        <v>100.00000667572021</v>
      </c>
      <c r="R42" s="66"/>
      <c r="S42" s="7">
        <v>44108</v>
      </c>
      <c r="T42" s="24">
        <v>0</v>
      </c>
      <c r="U42" s="27">
        <v>4.6923119043640327E-3</v>
      </c>
      <c r="V42" s="27">
        <v>0</v>
      </c>
      <c r="W42" s="24">
        <v>3.658410394564271</v>
      </c>
      <c r="X42" s="27">
        <v>0</v>
      </c>
      <c r="Y42" s="41">
        <f t="shared" si="3"/>
        <v>3.663102706468635</v>
      </c>
      <c r="Z42" s="41">
        <f t="shared" si="4"/>
        <v>4.6923119043640327E-3</v>
      </c>
      <c r="AB42" s="66"/>
      <c r="AC42" s="7">
        <v>44108</v>
      </c>
      <c r="AD42" s="27">
        <v>5.1656652431120165E-3</v>
      </c>
      <c r="AE42" s="27">
        <v>0</v>
      </c>
      <c r="AF42" s="27">
        <v>1.3023921383137349E-2</v>
      </c>
      <c r="AG42" s="24">
        <v>63.213817775249481</v>
      </c>
      <c r="AH42" s="27">
        <v>0</v>
      </c>
      <c r="AI42" s="41">
        <f t="shared" si="5"/>
        <v>63.232007361875731</v>
      </c>
      <c r="AJ42" s="41">
        <f t="shared" si="6"/>
        <v>1.8189586626249366E-2</v>
      </c>
    </row>
    <row r="43" spans="1:36" x14ac:dyDescent="0.25">
      <c r="A43" s="66"/>
      <c r="B43" s="20">
        <v>44501</v>
      </c>
      <c r="C43" s="24">
        <v>0</v>
      </c>
      <c r="D43" s="24">
        <v>1.1839480293929228E-3</v>
      </c>
      <c r="E43" s="24">
        <v>0</v>
      </c>
      <c r="F43" s="24">
        <v>72.951510548591614</v>
      </c>
      <c r="G43" s="24">
        <v>0</v>
      </c>
      <c r="H43" s="41">
        <f t="shared" si="0"/>
        <v>72.952694496621007</v>
      </c>
      <c r="I43" s="41">
        <f t="shared" si="1"/>
        <v>1.1839480293929228E-3</v>
      </c>
      <c r="K43" s="66"/>
      <c r="L43" s="7">
        <v>44501</v>
      </c>
      <c r="M43" s="24">
        <v>92.206794738769531</v>
      </c>
      <c r="N43" s="17">
        <v>0</v>
      </c>
      <c r="O43" s="24">
        <v>7.7932071685791016</v>
      </c>
      <c r="P43" s="41">
        <f t="shared" si="2"/>
        <v>100.00000190734863</v>
      </c>
      <c r="R43" s="66"/>
      <c r="S43" s="7">
        <v>44501</v>
      </c>
      <c r="T43" s="24">
        <v>0</v>
      </c>
      <c r="U43" s="27">
        <v>1.1839480293929228E-3</v>
      </c>
      <c r="V43" s="27">
        <v>0</v>
      </c>
      <c r="W43" s="24">
        <v>5.6841708719730377</v>
      </c>
      <c r="X43" s="27">
        <v>0</v>
      </c>
      <c r="Y43" s="41">
        <f t="shared" si="3"/>
        <v>5.6853548200024306</v>
      </c>
      <c r="Z43" s="41">
        <f t="shared" si="4"/>
        <v>1.1839480293929228E-3</v>
      </c>
      <c r="AB43" s="66"/>
      <c r="AC43" s="7">
        <v>44501</v>
      </c>
      <c r="AD43" s="27">
        <v>0</v>
      </c>
      <c r="AE43" s="27">
        <v>0</v>
      </c>
      <c r="AF43" s="27">
        <v>0</v>
      </c>
      <c r="AG43" s="24">
        <v>67.267343401908875</v>
      </c>
      <c r="AH43" s="27">
        <v>0</v>
      </c>
      <c r="AI43" s="41">
        <f t="shared" si="5"/>
        <v>67.267343401908875</v>
      </c>
      <c r="AJ43" s="41">
        <f t="shared" si="6"/>
        <v>0</v>
      </c>
    </row>
    <row r="44" spans="1:36" x14ac:dyDescent="0.25">
      <c r="A44" s="66"/>
      <c r="B44" s="20">
        <v>44529</v>
      </c>
      <c r="C44" s="24">
        <v>0</v>
      </c>
      <c r="D44" s="24">
        <v>1.1897410558958654E-3</v>
      </c>
      <c r="E44" s="24">
        <v>3.1681032851338387E-2</v>
      </c>
      <c r="F44" s="24">
        <v>86.568661034107208</v>
      </c>
      <c r="G44" s="24">
        <v>0</v>
      </c>
      <c r="H44" s="41">
        <f t="shared" si="0"/>
        <v>86.601531808014443</v>
      </c>
      <c r="I44" s="41">
        <f t="shared" si="1"/>
        <v>3.2870773907234252E-2</v>
      </c>
      <c r="K44" s="66"/>
      <c r="L44" s="7">
        <v>44529</v>
      </c>
      <c r="M44" s="24">
        <v>90.620658874511719</v>
      </c>
      <c r="N44" s="17">
        <v>0</v>
      </c>
      <c r="O44" s="24">
        <v>9.3793354034423828</v>
      </c>
      <c r="P44" s="41">
        <f t="shared" si="2"/>
        <v>99.999994277954102</v>
      </c>
      <c r="R44" s="66"/>
      <c r="S44" s="7">
        <v>44529</v>
      </c>
      <c r="T44" s="24">
        <v>0</v>
      </c>
      <c r="U44" s="27">
        <v>1.1897410558958654E-3</v>
      </c>
      <c r="V44" s="27">
        <v>0</v>
      </c>
      <c r="W44" s="24">
        <v>8.1214578822255135</v>
      </c>
      <c r="X44" s="27">
        <v>0</v>
      </c>
      <c r="Y44" s="41">
        <f t="shared" si="3"/>
        <v>8.1226476232814093</v>
      </c>
      <c r="Z44" s="41">
        <f t="shared" si="4"/>
        <v>1.1897410558958654E-3</v>
      </c>
      <c r="AB44" s="66"/>
      <c r="AC44" s="7">
        <v>44529</v>
      </c>
      <c r="AD44" s="27">
        <v>0</v>
      </c>
      <c r="AE44" s="27">
        <v>0</v>
      </c>
      <c r="AF44" s="27">
        <v>3.1681032851338387E-2</v>
      </c>
      <c r="AG44" s="24">
        <v>78.447200357913971</v>
      </c>
      <c r="AH44" s="27">
        <v>0</v>
      </c>
      <c r="AI44" s="41">
        <f t="shared" si="5"/>
        <v>78.478881390765309</v>
      </c>
      <c r="AJ44" s="41">
        <f t="shared" si="6"/>
        <v>3.1681032851338387E-2</v>
      </c>
    </row>
    <row r="45" spans="1:36" x14ac:dyDescent="0.25">
      <c r="A45" s="66"/>
      <c r="B45" s="20">
        <v>44557</v>
      </c>
      <c r="C45" s="24">
        <v>0</v>
      </c>
      <c r="D45" s="24">
        <v>0</v>
      </c>
      <c r="E45" s="24">
        <v>0</v>
      </c>
      <c r="F45" s="14">
        <v>88.460363447666168</v>
      </c>
      <c r="G45" s="24">
        <v>0</v>
      </c>
      <c r="H45" s="41">
        <f t="shared" si="0"/>
        <v>88.460363447666168</v>
      </c>
      <c r="I45" s="41">
        <f t="shared" si="1"/>
        <v>0</v>
      </c>
      <c r="K45" s="66"/>
      <c r="L45" s="7">
        <v>44557</v>
      </c>
      <c r="M45" s="17">
        <v>92.192840576171875</v>
      </c>
      <c r="N45" s="17">
        <v>0</v>
      </c>
      <c r="O45" s="17">
        <v>7.8071608543395996</v>
      </c>
      <c r="P45" s="41">
        <f t="shared" si="2"/>
        <v>100.00000143051147</v>
      </c>
      <c r="R45" s="66"/>
      <c r="S45" s="7">
        <v>44557</v>
      </c>
      <c r="T45" s="24">
        <v>0</v>
      </c>
      <c r="U45" s="27">
        <v>0</v>
      </c>
      <c r="V45" s="27">
        <v>0</v>
      </c>
      <c r="W45" s="28">
        <v>6.9062425754964352</v>
      </c>
      <c r="X45" s="27">
        <v>0</v>
      </c>
      <c r="Y45" s="41">
        <f t="shared" si="3"/>
        <v>6.9062425754964352</v>
      </c>
      <c r="Z45" s="41">
        <f t="shared" si="4"/>
        <v>0</v>
      </c>
      <c r="AB45" s="66"/>
      <c r="AC45" s="7">
        <v>44557</v>
      </c>
      <c r="AD45" s="27">
        <v>0</v>
      </c>
      <c r="AE45" s="27">
        <v>0</v>
      </c>
      <c r="AF45" s="27">
        <v>0</v>
      </c>
      <c r="AG45" s="14">
        <v>81.554122269153595</v>
      </c>
      <c r="AH45" s="27">
        <v>0</v>
      </c>
      <c r="AI45" s="41">
        <f t="shared" si="5"/>
        <v>81.554122269153595</v>
      </c>
      <c r="AJ45" s="41">
        <f t="shared" si="6"/>
        <v>0</v>
      </c>
    </row>
    <row r="46" spans="1:36" x14ac:dyDescent="0.25">
      <c r="A46" s="66">
        <v>2021</v>
      </c>
      <c r="B46" s="20">
        <v>44220</v>
      </c>
      <c r="C46" s="27">
        <v>1.5474637621082366E-2</v>
      </c>
      <c r="D46" s="27">
        <v>2.416853021713905E-3</v>
      </c>
      <c r="E46" s="27">
        <v>8.4615940068033524E-3</v>
      </c>
      <c r="F46" s="27">
        <v>89.172258973121643</v>
      </c>
      <c r="G46" s="24">
        <v>0</v>
      </c>
      <c r="H46" s="41">
        <f t="shared" si="0"/>
        <v>89.198612057771243</v>
      </c>
      <c r="I46" s="41">
        <f t="shared" si="1"/>
        <v>2.6353084649599623E-2</v>
      </c>
      <c r="K46" s="66">
        <v>2021</v>
      </c>
      <c r="L46" s="20">
        <v>44220</v>
      </c>
      <c r="M46" s="27">
        <v>93.413116455078125</v>
      </c>
      <c r="N46" s="17">
        <v>0</v>
      </c>
      <c r="O46" s="27">
        <v>6.5868830680847168</v>
      </c>
      <c r="P46" s="41">
        <f t="shared" si="2"/>
        <v>99.999999523162842</v>
      </c>
      <c r="R46" s="66">
        <v>2021</v>
      </c>
      <c r="S46" s="20">
        <v>44220</v>
      </c>
      <c r="T46" s="24">
        <v>0</v>
      </c>
      <c r="U46" s="27">
        <v>2.416853021713905E-3</v>
      </c>
      <c r="V46" s="27">
        <v>8.4615940068033524E-3</v>
      </c>
      <c r="W46" s="27">
        <v>5.8645294047892094</v>
      </c>
      <c r="X46" s="27">
        <v>0</v>
      </c>
      <c r="Y46" s="41">
        <f t="shared" si="3"/>
        <v>5.8754078518177266</v>
      </c>
      <c r="Z46" s="41">
        <f t="shared" si="4"/>
        <v>1.0878447028517257E-2</v>
      </c>
      <c r="AB46" s="66">
        <v>2021</v>
      </c>
      <c r="AC46" s="20">
        <v>44220</v>
      </c>
      <c r="AD46" s="27">
        <v>1.5474637621082366E-2</v>
      </c>
      <c r="AE46" s="27">
        <v>0</v>
      </c>
      <c r="AF46" s="27">
        <v>0</v>
      </c>
      <c r="AG46" s="27">
        <v>83.307728171348572</v>
      </c>
      <c r="AH46" s="27">
        <v>0</v>
      </c>
      <c r="AI46" s="41">
        <f t="shared" si="5"/>
        <v>83.323202808969654</v>
      </c>
      <c r="AJ46" s="41">
        <f t="shared" si="6"/>
        <v>1.5474637621082366E-2</v>
      </c>
    </row>
    <row r="47" spans="1:36" x14ac:dyDescent="0.25">
      <c r="A47" s="66"/>
      <c r="B47" s="20">
        <v>44248</v>
      </c>
      <c r="C47" s="27">
        <v>0</v>
      </c>
      <c r="D47" s="27">
        <v>2.4164401111193001E-3</v>
      </c>
      <c r="E47" s="27">
        <v>2.2943693693378009E-2</v>
      </c>
      <c r="F47" s="27">
        <v>88.218092918395996</v>
      </c>
      <c r="G47" s="24">
        <v>0</v>
      </c>
      <c r="H47" s="41">
        <f t="shared" si="0"/>
        <v>88.243453052200493</v>
      </c>
      <c r="I47" s="41">
        <f t="shared" si="1"/>
        <v>2.5360133804497309E-2</v>
      </c>
      <c r="K47" s="66"/>
      <c r="L47" s="20">
        <v>44248</v>
      </c>
      <c r="M47" s="27">
        <v>92.791397094726563</v>
      </c>
      <c r="N47" s="17">
        <v>0</v>
      </c>
      <c r="O47" s="27">
        <v>7.2086043357849121</v>
      </c>
      <c r="P47" s="41">
        <f t="shared" si="2"/>
        <v>100.00000143051147</v>
      </c>
      <c r="R47" s="66"/>
      <c r="S47" s="20">
        <v>44248</v>
      </c>
      <c r="T47" s="24">
        <v>0</v>
      </c>
      <c r="U47" s="27">
        <v>2.4164401111193001E-3</v>
      </c>
      <c r="V47" s="27">
        <v>2.2943693693378009E-2</v>
      </c>
      <c r="W47" s="27">
        <v>6.3357613980770111</v>
      </c>
      <c r="X47" s="27">
        <v>0</v>
      </c>
      <c r="Y47" s="41">
        <f t="shared" si="3"/>
        <v>6.3611215318815084</v>
      </c>
      <c r="Z47" s="41">
        <f t="shared" si="4"/>
        <v>2.5360133804497309E-2</v>
      </c>
      <c r="AB47" s="66"/>
      <c r="AC47" s="20">
        <v>44248</v>
      </c>
      <c r="AD47" s="27">
        <v>0</v>
      </c>
      <c r="AE47" s="27">
        <v>0</v>
      </c>
      <c r="AF47" s="27">
        <v>0</v>
      </c>
      <c r="AG47" s="27">
        <v>81.882335245609283</v>
      </c>
      <c r="AH47" s="27">
        <v>0</v>
      </c>
      <c r="AI47" s="41">
        <f t="shared" si="5"/>
        <v>81.882335245609283</v>
      </c>
      <c r="AJ47" s="41">
        <f t="shared" si="6"/>
        <v>0</v>
      </c>
    </row>
    <row r="48" spans="1:36" x14ac:dyDescent="0.25">
      <c r="A48" s="66"/>
      <c r="B48" s="20">
        <v>44276</v>
      </c>
      <c r="C48" s="27">
        <v>4.8347842493967619E-3</v>
      </c>
      <c r="D48" s="27">
        <v>1.2094139947294025E-3</v>
      </c>
      <c r="E48" s="27">
        <v>1.4996185200288892E-2</v>
      </c>
      <c r="F48" s="27">
        <v>93.429982662200928</v>
      </c>
      <c r="G48" s="24">
        <v>0</v>
      </c>
      <c r="H48" s="41">
        <f t="shared" si="0"/>
        <v>93.451023045645343</v>
      </c>
      <c r="I48" s="41">
        <f t="shared" si="1"/>
        <v>2.1040383444415056E-2</v>
      </c>
      <c r="K48" s="66"/>
      <c r="L48" s="20">
        <v>44276</v>
      </c>
      <c r="M48" s="27">
        <v>91.587448120117188</v>
      </c>
      <c r="N48" s="17">
        <v>0</v>
      </c>
      <c r="O48" s="27">
        <v>8.4125499725341797</v>
      </c>
      <c r="P48" s="41">
        <f t="shared" si="2"/>
        <v>99.999998092651367</v>
      </c>
      <c r="R48" s="66"/>
      <c r="S48" s="20">
        <v>44276</v>
      </c>
      <c r="T48" s="24">
        <v>0</v>
      </c>
      <c r="U48" s="27">
        <v>1.2094139947294025E-3</v>
      </c>
      <c r="V48" s="27">
        <v>1.4512706911773421E-2</v>
      </c>
      <c r="W48" s="27">
        <v>7.845892570912838</v>
      </c>
      <c r="X48" s="27">
        <v>0</v>
      </c>
      <c r="Y48" s="41">
        <f t="shared" si="3"/>
        <v>7.8616146918193408</v>
      </c>
      <c r="Z48" s="41">
        <f t="shared" si="4"/>
        <v>1.5722120906502823E-2</v>
      </c>
      <c r="AB48" s="66"/>
      <c r="AC48" s="20">
        <v>44276</v>
      </c>
      <c r="AD48" s="27">
        <v>4.8347842493967619E-3</v>
      </c>
      <c r="AE48" s="27">
        <v>0</v>
      </c>
      <c r="AF48" s="27">
        <v>4.8347840220230864E-4</v>
      </c>
      <c r="AG48" s="27">
        <v>85.584089159965515</v>
      </c>
      <c r="AH48" s="27">
        <v>0</v>
      </c>
      <c r="AI48" s="41">
        <f>SUM(AD48:AH48)</f>
        <v>85.589407422617114</v>
      </c>
      <c r="AJ48" s="41">
        <f>SUM(AD48:AF48)</f>
        <v>5.3182626515990705E-3</v>
      </c>
    </row>
    <row r="49" spans="1:36" x14ac:dyDescent="0.25">
      <c r="A49" s="66"/>
      <c r="B49" s="20">
        <v>44304</v>
      </c>
      <c r="C49" s="27">
        <v>9.704393960419111E-3</v>
      </c>
      <c r="D49" s="27">
        <v>2.4257080895040417E-3</v>
      </c>
      <c r="E49" s="27">
        <v>5.0801525503629819E-2</v>
      </c>
      <c r="F49" s="27">
        <v>89.489616453647614</v>
      </c>
      <c r="G49" s="24">
        <v>0</v>
      </c>
      <c r="H49" s="41">
        <f t="shared" si="0"/>
        <v>89.552548081201166</v>
      </c>
      <c r="I49" s="41">
        <f t="shared" si="1"/>
        <v>6.2931627553552971E-2</v>
      </c>
      <c r="K49" s="66"/>
      <c r="L49" s="20">
        <v>44304</v>
      </c>
      <c r="M49" s="27">
        <v>95.42401123046875</v>
      </c>
      <c r="N49" s="17">
        <v>0</v>
      </c>
      <c r="O49" s="27">
        <v>4.5759940147399902</v>
      </c>
      <c r="P49" s="41">
        <f t="shared" si="2"/>
        <v>100.00000524520874</v>
      </c>
      <c r="R49" s="66"/>
      <c r="S49" s="20">
        <v>44304</v>
      </c>
      <c r="T49" s="24">
        <v>0</v>
      </c>
      <c r="U49" s="27">
        <v>2.4257080895040417E-3</v>
      </c>
      <c r="V49" s="27">
        <v>1.3345190382096916E-2</v>
      </c>
      <c r="W49" s="27">
        <v>4.0821484290063381</v>
      </c>
      <c r="X49" s="27">
        <v>0</v>
      </c>
      <c r="Y49" s="41">
        <f t="shared" si="3"/>
        <v>4.0979193274779391</v>
      </c>
      <c r="Z49" s="41">
        <f t="shared" si="4"/>
        <v>1.5770898471600958E-2</v>
      </c>
      <c r="AB49" s="66"/>
      <c r="AC49" s="20">
        <v>44304</v>
      </c>
      <c r="AD49" s="27">
        <v>9.704393960419111E-3</v>
      </c>
      <c r="AE49" s="27">
        <v>0</v>
      </c>
      <c r="AF49" s="27">
        <v>3.7456335121532902E-2</v>
      </c>
      <c r="AG49" s="27">
        <v>85.407473146915436</v>
      </c>
      <c r="AH49" s="27">
        <v>0</v>
      </c>
      <c r="AI49" s="41">
        <f t="shared" ref="AI49:AI50" si="7">SUM(AD49:AH49)</f>
        <v>85.454633875997388</v>
      </c>
      <c r="AJ49" s="41">
        <f t="shared" ref="AJ49:AJ50" si="8">SUM(AD49:AF49)</f>
        <v>4.7160729081952013E-2</v>
      </c>
    </row>
    <row r="50" spans="1:36" x14ac:dyDescent="0.25">
      <c r="A50" s="66"/>
      <c r="B50" s="20">
        <v>44332</v>
      </c>
      <c r="C50" s="27">
        <v>9.2388536359067075E-3</v>
      </c>
      <c r="D50" s="27">
        <v>3.6471610656008124E-3</v>
      </c>
      <c r="E50" s="27">
        <v>2.1394984287326224E-2</v>
      </c>
      <c r="F50" s="27">
        <v>98.834842443466187</v>
      </c>
      <c r="G50" s="24">
        <v>0</v>
      </c>
      <c r="H50" s="41">
        <f t="shared" si="0"/>
        <v>98.86912344245502</v>
      </c>
      <c r="I50" s="41">
        <f t="shared" si="1"/>
        <v>3.4280998988833744E-2</v>
      </c>
      <c r="K50" s="66"/>
      <c r="L50" s="20">
        <v>44332</v>
      </c>
      <c r="M50" s="27">
        <v>91.967216491699219</v>
      </c>
      <c r="N50" s="17">
        <v>0</v>
      </c>
      <c r="O50" s="27">
        <v>8.0327844619750977</v>
      </c>
      <c r="P50" s="41">
        <f t="shared" si="2"/>
        <v>100.00000095367432</v>
      </c>
      <c r="R50" s="66"/>
      <c r="S50" s="20">
        <v>44332</v>
      </c>
      <c r="T50" s="24">
        <v>0</v>
      </c>
      <c r="U50" s="27">
        <v>3.6471610656008124E-3</v>
      </c>
      <c r="V50" s="27">
        <v>2.4314260826940881E-3</v>
      </c>
      <c r="W50" s="27">
        <v>7.9358648508787155</v>
      </c>
      <c r="X50" s="27">
        <v>0</v>
      </c>
      <c r="Y50" s="41">
        <f t="shared" si="3"/>
        <v>7.9419434380270104</v>
      </c>
      <c r="Z50" s="41">
        <f t="shared" si="4"/>
        <v>6.0785871482949005E-3</v>
      </c>
      <c r="AB50" s="66"/>
      <c r="AC50" s="20">
        <v>44332</v>
      </c>
      <c r="AD50" s="27">
        <v>9.2388536359067075E-3</v>
      </c>
      <c r="AE50" s="27">
        <v>0</v>
      </c>
      <c r="AF50" s="27">
        <v>1.896355752251111E-2</v>
      </c>
      <c r="AG50" s="27">
        <v>90.898975729942322</v>
      </c>
      <c r="AH50" s="27">
        <v>0</v>
      </c>
      <c r="AI50" s="41">
        <f t="shared" si="7"/>
        <v>90.92717814110074</v>
      </c>
      <c r="AJ50" s="41">
        <f t="shared" si="8"/>
        <v>2.8202411158417817E-2</v>
      </c>
    </row>
    <row r="51" spans="1:36" s="2" customFormat="1" x14ac:dyDescent="0.25">
      <c r="A51" s="66"/>
      <c r="B51" s="20">
        <v>44360</v>
      </c>
      <c r="C51" s="27">
        <v>1.4526832273986656E-2</v>
      </c>
      <c r="D51" s="27">
        <v>6.0547899920493364E-3</v>
      </c>
      <c r="E51" s="27">
        <v>2.6649815936252708E-3</v>
      </c>
      <c r="F51" s="27">
        <v>98.460711538791656</v>
      </c>
      <c r="G51" s="24">
        <v>0</v>
      </c>
      <c r="H51" s="41">
        <f t="shared" si="0"/>
        <v>98.483958142651318</v>
      </c>
      <c r="I51" s="41">
        <f t="shared" si="1"/>
        <v>2.3246603859661263E-2</v>
      </c>
      <c r="K51" s="66"/>
      <c r="L51" s="7">
        <v>44360</v>
      </c>
      <c r="M51" s="27">
        <v>91.876182556152344</v>
      </c>
      <c r="N51" s="17">
        <v>0</v>
      </c>
      <c r="O51" s="27">
        <v>8.1238222122192383</v>
      </c>
      <c r="P51" s="41">
        <f t="shared" si="2"/>
        <v>100.00000476837158</v>
      </c>
      <c r="R51" s="66"/>
      <c r="S51" s="7">
        <v>44360</v>
      </c>
      <c r="T51" s="24">
        <v>0</v>
      </c>
      <c r="U51" s="27">
        <v>6.0547899920493364E-3</v>
      </c>
      <c r="V51" s="27">
        <v>1.2115240224375157E-3</v>
      </c>
      <c r="W51" s="27">
        <v>7.9933945089578629</v>
      </c>
      <c r="X51" s="27">
        <v>0</v>
      </c>
      <c r="Y51" s="41">
        <f t="shared" ref="Y51:Y61" si="9">SUM(T51:X51)</f>
        <v>8.0006608229723497</v>
      </c>
      <c r="Z51" s="41">
        <f t="shared" ref="Z51:Z61" si="10">SUM(T51:V51)</f>
        <v>7.2663140144868521E-3</v>
      </c>
      <c r="AB51" s="66"/>
      <c r="AC51" s="7">
        <v>44360</v>
      </c>
      <c r="AD51" s="27">
        <v>1.4526832273986656E-2</v>
      </c>
      <c r="AE51" s="27">
        <v>0</v>
      </c>
      <c r="AF51" s="27">
        <v>1.4534575711877551E-3</v>
      </c>
      <c r="AG51" s="27">
        <v>90.467311441898346</v>
      </c>
      <c r="AH51" s="27">
        <v>0</v>
      </c>
      <c r="AI51" s="41">
        <f t="shared" ref="AI51:AI61" si="11">SUM(AD51:AH51)</f>
        <v>90.48329173174352</v>
      </c>
      <c r="AJ51" s="41">
        <f t="shared" ref="AJ51:AJ61" si="12">SUM(AD51:AF51)</f>
        <v>1.5980289845174411E-2</v>
      </c>
    </row>
    <row r="52" spans="1:36" s="2" customFormat="1" x14ac:dyDescent="0.25">
      <c r="A52" s="66"/>
      <c r="B52" s="20">
        <v>44388</v>
      </c>
      <c r="C52" s="27">
        <v>1.5384564903797582E-2</v>
      </c>
      <c r="D52" s="27">
        <v>1.2011720400550985E-3</v>
      </c>
      <c r="E52" s="27">
        <v>1.7325750377494842E-2</v>
      </c>
      <c r="F52" s="27">
        <v>97.80440479516983</v>
      </c>
      <c r="G52" s="24">
        <v>0</v>
      </c>
      <c r="H52" s="41">
        <f t="shared" si="0"/>
        <v>97.838316282491178</v>
      </c>
      <c r="I52" s="41">
        <f t="shared" si="1"/>
        <v>3.3911487321347522E-2</v>
      </c>
      <c r="K52" s="66"/>
      <c r="L52" s="7">
        <v>44388</v>
      </c>
      <c r="M52" s="27">
        <v>92.522636413574219</v>
      </c>
      <c r="N52" s="17">
        <v>0</v>
      </c>
      <c r="O52" s="27">
        <v>7.4773693084716797</v>
      </c>
      <c r="P52" s="41">
        <f t="shared" si="2"/>
        <v>100.0000057220459</v>
      </c>
      <c r="R52" s="66"/>
      <c r="S52" s="7">
        <v>44388</v>
      </c>
      <c r="T52" s="24">
        <v>0</v>
      </c>
      <c r="U52" s="27">
        <v>1.2011720400550985E-3</v>
      </c>
      <c r="V52" s="27">
        <v>0</v>
      </c>
      <c r="W52" s="27">
        <v>7.3145306669175625</v>
      </c>
      <c r="X52" s="27">
        <v>0</v>
      </c>
      <c r="Y52" s="41">
        <f t="shared" si="9"/>
        <v>7.3157318389576176</v>
      </c>
      <c r="Z52" s="41">
        <f t="shared" si="10"/>
        <v>1.2011720400550985E-3</v>
      </c>
      <c r="AB52" s="66"/>
      <c r="AC52" s="7">
        <v>44388</v>
      </c>
      <c r="AD52" s="27">
        <v>1.5384564903797582E-2</v>
      </c>
      <c r="AE52" s="27">
        <v>0</v>
      </c>
      <c r="AF52" s="27">
        <v>1.7325750377494842E-2</v>
      </c>
      <c r="AG52" s="27">
        <v>90.489871799945831</v>
      </c>
      <c r="AH52" s="27">
        <v>0</v>
      </c>
      <c r="AI52" s="41">
        <f t="shared" si="11"/>
        <v>90.522582115227124</v>
      </c>
      <c r="AJ52" s="41">
        <f t="shared" si="12"/>
        <v>3.2710315281292424E-2</v>
      </c>
    </row>
    <row r="53" spans="1:36" s="2" customFormat="1" x14ac:dyDescent="0.25">
      <c r="A53" s="66"/>
      <c r="B53" s="20">
        <v>44416</v>
      </c>
      <c r="C53" s="27">
        <v>3.5387442039791495E-2</v>
      </c>
      <c r="D53" s="27">
        <v>0.19578401406761259</v>
      </c>
      <c r="E53" s="27">
        <v>1.1858590878546238</v>
      </c>
      <c r="F53" s="27">
        <v>91.017872095108032</v>
      </c>
      <c r="G53" s="24">
        <v>0</v>
      </c>
      <c r="H53" s="41">
        <f t="shared" si="0"/>
        <v>92.43490263907006</v>
      </c>
      <c r="I53" s="41">
        <f t="shared" si="1"/>
        <v>1.4170305439620279</v>
      </c>
      <c r="K53" s="66"/>
      <c r="L53" s="7">
        <v>44416</v>
      </c>
      <c r="M53" s="27">
        <v>90.291770935058594</v>
      </c>
      <c r="N53" s="17">
        <v>0</v>
      </c>
      <c r="O53" s="27">
        <v>9.7082319259643555</v>
      </c>
      <c r="P53" s="41">
        <f t="shared" si="2"/>
        <v>100.00000286102295</v>
      </c>
      <c r="R53" s="66"/>
      <c r="S53" s="7">
        <v>44416</v>
      </c>
      <c r="T53" s="24">
        <v>0</v>
      </c>
      <c r="U53" s="27">
        <v>0.19578401406761259</v>
      </c>
      <c r="V53" s="27">
        <v>1.1820390354841948</v>
      </c>
      <c r="W53" s="27">
        <v>7.5959707610309124</v>
      </c>
      <c r="X53" s="27">
        <v>0</v>
      </c>
      <c r="Y53" s="41">
        <f t="shared" si="9"/>
        <v>8.9737938105827197</v>
      </c>
      <c r="Z53" s="41">
        <f t="shared" si="10"/>
        <v>1.3778230495518073</v>
      </c>
      <c r="AB53" s="66"/>
      <c r="AC53" s="7">
        <v>44416</v>
      </c>
      <c r="AD53" s="27">
        <v>3.5387442039791495E-2</v>
      </c>
      <c r="AE53" s="27">
        <v>0</v>
      </c>
      <c r="AF53" s="27">
        <v>3.8200914787012152E-3</v>
      </c>
      <c r="AG53" s="27">
        <v>83.421900868415833</v>
      </c>
      <c r="AH53" s="27">
        <v>0</v>
      </c>
      <c r="AI53" s="41">
        <f t="shared" si="11"/>
        <v>83.461108401934325</v>
      </c>
      <c r="AJ53" s="41">
        <f t="shared" si="12"/>
        <v>3.920753351849271E-2</v>
      </c>
    </row>
    <row r="54" spans="1:36" s="2" customFormat="1" x14ac:dyDescent="0.25">
      <c r="A54" s="66"/>
      <c r="B54" s="20">
        <v>44444</v>
      </c>
      <c r="C54" s="27">
        <v>2.9503073164960369E-2</v>
      </c>
      <c r="D54" s="27">
        <v>7.5592863140627742E-2</v>
      </c>
      <c r="E54" s="27">
        <v>0.37286296719685197</v>
      </c>
      <c r="F54" s="27">
        <v>84.962517023086548</v>
      </c>
      <c r="G54" s="24">
        <v>0</v>
      </c>
      <c r="H54" s="41">
        <f>SUM(C54:G54)</f>
        <v>85.440475926588988</v>
      </c>
      <c r="I54" s="41">
        <f>SUM(C54:E54)</f>
        <v>0.47795890350244008</v>
      </c>
      <c r="K54" s="66"/>
      <c r="L54" s="7">
        <v>44444</v>
      </c>
      <c r="M54" s="27">
        <v>91.261512756347656</v>
      </c>
      <c r="N54" s="17">
        <v>0</v>
      </c>
      <c r="O54" s="27">
        <v>8.7384891510009766</v>
      </c>
      <c r="P54" s="41">
        <f t="shared" si="2"/>
        <v>100.00000190734863</v>
      </c>
      <c r="R54" s="66"/>
      <c r="S54" s="7">
        <v>44444</v>
      </c>
      <c r="T54" s="24">
        <v>0</v>
      </c>
      <c r="U54" s="27">
        <v>7.5592863140627742E-2</v>
      </c>
      <c r="V54" s="27">
        <v>0.36372867180034518</v>
      </c>
      <c r="W54" s="27">
        <v>7.0268856361508369</v>
      </c>
      <c r="X54" s="27">
        <v>0</v>
      </c>
      <c r="Y54" s="41">
        <f t="shared" si="9"/>
        <v>7.4662071710918099</v>
      </c>
      <c r="Z54" s="41">
        <f t="shared" si="10"/>
        <v>0.43932153494097292</v>
      </c>
      <c r="AB54" s="66"/>
      <c r="AC54" s="7">
        <v>44444</v>
      </c>
      <c r="AD54" s="27">
        <v>2.9503073164960369E-2</v>
      </c>
      <c r="AE54" s="27">
        <v>0</v>
      </c>
      <c r="AF54" s="27">
        <v>9.1342826635809615E-3</v>
      </c>
      <c r="AG54" s="27">
        <v>77.935628592967987</v>
      </c>
      <c r="AH54" s="27">
        <v>0</v>
      </c>
      <c r="AI54" s="41">
        <f t="shared" si="11"/>
        <v>77.974265948796528</v>
      </c>
      <c r="AJ54" s="41">
        <f t="shared" si="12"/>
        <v>3.8637355828541331E-2</v>
      </c>
    </row>
    <row r="55" spans="1:36" s="2" customFormat="1" x14ac:dyDescent="0.25">
      <c r="A55" s="66"/>
      <c r="B55" s="20">
        <v>44837</v>
      </c>
      <c r="C55" s="27">
        <v>3.4452765248715878E-2</v>
      </c>
      <c r="D55" s="27">
        <v>0.11070926120737568</v>
      </c>
      <c r="E55" s="27">
        <v>0.10998555808328092</v>
      </c>
      <c r="F55" s="27">
        <v>82.519672811031342</v>
      </c>
      <c r="G55" s="24">
        <v>0</v>
      </c>
      <c r="H55" s="41">
        <f t="shared" ref="H55:H61" si="13">SUM(C55:G55)</f>
        <v>82.774820395570714</v>
      </c>
      <c r="I55" s="41">
        <f t="shared" ref="I55:I61" si="14">SUM(C55:E55)</f>
        <v>0.25514758453937247</v>
      </c>
      <c r="K55" s="66"/>
      <c r="L55" s="7">
        <v>44837</v>
      </c>
      <c r="M55" s="27">
        <v>91.526664733886719</v>
      </c>
      <c r="N55" s="17">
        <v>0</v>
      </c>
      <c r="O55" s="27">
        <v>8.4733352661132813</v>
      </c>
      <c r="P55" s="41">
        <f t="shared" si="2"/>
        <v>100</v>
      </c>
      <c r="R55" s="66"/>
      <c r="S55" s="7">
        <v>44837</v>
      </c>
      <c r="T55" s="24">
        <v>0</v>
      </c>
      <c r="U55" s="27">
        <v>0.11070926120737568</v>
      </c>
      <c r="V55" s="27">
        <v>0.10949256102321669</v>
      </c>
      <c r="W55" s="27">
        <v>6.7935865372419357</v>
      </c>
      <c r="X55" s="27">
        <v>0</v>
      </c>
      <c r="Y55" s="41">
        <f t="shared" si="9"/>
        <v>7.0137883594725281</v>
      </c>
      <c r="Z55" s="41">
        <f t="shared" si="10"/>
        <v>0.22020182223059237</v>
      </c>
      <c r="AB55" s="66"/>
      <c r="AC55" s="7">
        <v>44837</v>
      </c>
      <c r="AD55" s="27">
        <v>3.4452765248715878E-2</v>
      </c>
      <c r="AE55" s="27">
        <v>0</v>
      </c>
      <c r="AF55" s="27">
        <v>4.9299399051960791E-4</v>
      </c>
      <c r="AG55" s="27">
        <v>75.726084411144257</v>
      </c>
      <c r="AH55" s="27">
        <v>0</v>
      </c>
      <c r="AI55" s="41">
        <f t="shared" si="11"/>
        <v>75.761030170383492</v>
      </c>
      <c r="AJ55" s="41">
        <f t="shared" si="12"/>
        <v>3.4945759239235485E-2</v>
      </c>
    </row>
    <row r="56" spans="1:36" s="2" customFormat="1" x14ac:dyDescent="0.25">
      <c r="A56" s="66"/>
      <c r="B56" s="20">
        <v>44865</v>
      </c>
      <c r="C56" s="47">
        <v>3.7715690268669277E-2</v>
      </c>
      <c r="D56" s="27">
        <v>0</v>
      </c>
      <c r="E56" s="27">
        <v>0.35731642856262624</v>
      </c>
      <c r="F56" s="27">
        <v>82.207515835762024</v>
      </c>
      <c r="G56" s="24">
        <v>0</v>
      </c>
      <c r="H56" s="41">
        <f t="shared" si="13"/>
        <v>82.602547954593319</v>
      </c>
      <c r="I56" s="41">
        <f t="shared" si="14"/>
        <v>0.39503211883129552</v>
      </c>
      <c r="K56" s="66"/>
      <c r="L56" s="20">
        <v>44865</v>
      </c>
      <c r="M56" s="27">
        <v>94.548431396484375</v>
      </c>
      <c r="N56" s="17">
        <v>0</v>
      </c>
      <c r="O56" s="47">
        <v>5.4515681266784668</v>
      </c>
      <c r="P56" s="41">
        <f t="shared" si="2"/>
        <v>99.999999523162842</v>
      </c>
      <c r="R56" s="66"/>
      <c r="S56" s="20">
        <v>44865</v>
      </c>
      <c r="T56" s="24">
        <v>0</v>
      </c>
      <c r="U56" s="27">
        <v>0</v>
      </c>
      <c r="V56" s="27">
        <v>0.17384350940119475</v>
      </c>
      <c r="W56" s="27">
        <v>4.3292907066643238</v>
      </c>
      <c r="X56" s="27">
        <v>0</v>
      </c>
      <c r="Y56" s="41">
        <f t="shared" si="9"/>
        <v>4.5031342160655186</v>
      </c>
      <c r="Z56" s="41">
        <f t="shared" si="10"/>
        <v>0.17384350940119475</v>
      </c>
      <c r="AB56" s="66"/>
      <c r="AC56" s="20">
        <v>44865</v>
      </c>
      <c r="AD56" s="27">
        <v>3.7715690268669277E-2</v>
      </c>
      <c r="AE56" s="27">
        <v>0</v>
      </c>
      <c r="AF56" s="27">
        <v>0.18347293371334672</v>
      </c>
      <c r="AG56" s="27">
        <v>77.878221869468689</v>
      </c>
      <c r="AH56" s="27">
        <v>0</v>
      </c>
      <c r="AI56" s="41">
        <f t="shared" si="11"/>
        <v>78.099410493450705</v>
      </c>
      <c r="AJ56" s="41">
        <f t="shared" si="12"/>
        <v>0.221188623982016</v>
      </c>
    </row>
    <row r="57" spans="1:36" s="2" customFormat="1" x14ac:dyDescent="0.25">
      <c r="A57" s="66"/>
      <c r="B57" s="20">
        <v>44893</v>
      </c>
      <c r="C57" s="27">
        <v>3.5445984394755214E-2</v>
      </c>
      <c r="D57" s="27">
        <v>0</v>
      </c>
      <c r="E57" s="27">
        <v>2.1951068192720413</v>
      </c>
      <c r="F57" s="27">
        <v>86.658842861652374</v>
      </c>
      <c r="G57" s="24">
        <v>0</v>
      </c>
      <c r="H57" s="41">
        <f t="shared" si="13"/>
        <v>88.889395665319171</v>
      </c>
      <c r="I57" s="41">
        <f t="shared" si="14"/>
        <v>2.2305528036667965</v>
      </c>
      <c r="K57" s="66"/>
      <c r="L57" s="20">
        <v>44893</v>
      </c>
      <c r="M57" s="27">
        <v>95.298316955566406</v>
      </c>
      <c r="N57" s="17">
        <v>0</v>
      </c>
      <c r="O57" s="27">
        <v>4.7016768455505371</v>
      </c>
      <c r="P57" s="41">
        <f t="shared" si="2"/>
        <v>99.999993801116943</v>
      </c>
      <c r="R57" s="66"/>
      <c r="S57" s="20">
        <v>44893</v>
      </c>
      <c r="T57" s="24">
        <v>0</v>
      </c>
      <c r="U57" s="27">
        <v>0</v>
      </c>
      <c r="V57" s="27">
        <v>9.4626062491443008E-2</v>
      </c>
      <c r="W57" s="27">
        <v>4.0846662595868111</v>
      </c>
      <c r="X57" s="27">
        <v>0</v>
      </c>
      <c r="Y57" s="41">
        <f t="shared" si="9"/>
        <v>4.1792923220782541</v>
      </c>
      <c r="Z57" s="41">
        <f t="shared" si="10"/>
        <v>9.4626062491443008E-2</v>
      </c>
      <c r="AB57" s="66"/>
      <c r="AC57" s="20">
        <v>44893</v>
      </c>
      <c r="AD57" s="27">
        <v>3.5445984394755214E-2</v>
      </c>
      <c r="AE57" s="27">
        <v>0</v>
      </c>
      <c r="AF57" s="27">
        <v>2.1004807204008102</v>
      </c>
      <c r="AG57" s="27">
        <v>82.574173808097839</v>
      </c>
      <c r="AH57" s="27">
        <v>0</v>
      </c>
      <c r="AI57" s="41">
        <f t="shared" si="11"/>
        <v>84.710100512893405</v>
      </c>
      <c r="AJ57" s="41">
        <f t="shared" si="12"/>
        <v>2.1359267047955655</v>
      </c>
    </row>
    <row r="58" spans="1:36" s="2" customFormat="1" x14ac:dyDescent="0.25">
      <c r="A58" s="66"/>
      <c r="B58" s="20">
        <v>44921</v>
      </c>
      <c r="C58" s="27">
        <v>1.2467119177017594E-3</v>
      </c>
      <c r="D58" s="27">
        <v>0</v>
      </c>
      <c r="E58" s="27">
        <v>2.0466803107410669</v>
      </c>
      <c r="F58" s="27">
        <v>92.243172228336334</v>
      </c>
      <c r="G58" s="24">
        <v>0</v>
      </c>
      <c r="H58" s="41">
        <f t="shared" si="13"/>
        <v>94.291099250995103</v>
      </c>
      <c r="I58" s="41">
        <f t="shared" si="14"/>
        <v>2.0479270226587687</v>
      </c>
      <c r="K58" s="66"/>
      <c r="L58" s="20">
        <v>44921</v>
      </c>
      <c r="M58" s="27">
        <v>95.230003356933594</v>
      </c>
      <c r="N58" s="17">
        <v>0</v>
      </c>
      <c r="O58" s="27">
        <v>4.769991397857666</v>
      </c>
      <c r="P58" s="41">
        <f t="shared" si="2"/>
        <v>99.99999475479126</v>
      </c>
      <c r="R58" s="66"/>
      <c r="S58" s="20">
        <v>44921</v>
      </c>
      <c r="T58" s="24">
        <v>0</v>
      </c>
      <c r="U58" s="27">
        <v>0</v>
      </c>
      <c r="V58" s="27">
        <v>4.844880459131673E-2</v>
      </c>
      <c r="W58" s="27">
        <v>4.4491691514849663</v>
      </c>
      <c r="X58" s="27">
        <v>0</v>
      </c>
      <c r="Y58" s="41">
        <f t="shared" si="9"/>
        <v>4.497617956076283</v>
      </c>
      <c r="Z58" s="41">
        <f t="shared" si="10"/>
        <v>4.844880459131673E-2</v>
      </c>
      <c r="AB58" s="66"/>
      <c r="AC58" s="20">
        <v>44921</v>
      </c>
      <c r="AD58" s="27">
        <v>0</v>
      </c>
      <c r="AE58" s="27">
        <v>0</v>
      </c>
      <c r="AF58" s="27">
        <v>1.9982315134257078</v>
      </c>
      <c r="AG58" s="27">
        <v>87.793998420238495</v>
      </c>
      <c r="AH58" s="27">
        <v>0</v>
      </c>
      <c r="AI58" s="41">
        <f t="shared" si="11"/>
        <v>89.792229933664203</v>
      </c>
      <c r="AJ58" s="41">
        <f t="shared" si="12"/>
        <v>1.9982315134257078</v>
      </c>
    </row>
    <row r="59" spans="1:36" s="2" customFormat="1" x14ac:dyDescent="0.25">
      <c r="A59" s="63">
        <v>2022</v>
      </c>
      <c r="B59" s="20">
        <v>44584</v>
      </c>
      <c r="C59" s="27">
        <v>1.7408580106348381E-3</v>
      </c>
      <c r="D59" s="27">
        <v>0</v>
      </c>
      <c r="E59" s="27">
        <v>0.19646463624667376</v>
      </c>
      <c r="F59" s="27">
        <v>86.967349052429199</v>
      </c>
      <c r="G59" s="24">
        <v>0.20285144273657352</v>
      </c>
      <c r="H59" s="41">
        <f t="shared" si="13"/>
        <v>87.368405989423081</v>
      </c>
      <c r="I59" s="41">
        <f t="shared" si="14"/>
        <v>0.1982054942573086</v>
      </c>
      <c r="K59" s="63">
        <v>2022</v>
      </c>
      <c r="L59" s="20">
        <v>44584</v>
      </c>
      <c r="M59" s="27">
        <v>95.644889831542969</v>
      </c>
      <c r="N59" s="17">
        <v>0</v>
      </c>
      <c r="O59" s="27">
        <v>4.3551139831542969</v>
      </c>
      <c r="P59" s="41">
        <f t="shared" si="2"/>
        <v>100.00000381469727</v>
      </c>
      <c r="R59" s="63">
        <v>2022</v>
      </c>
      <c r="S59" s="20">
        <v>44584</v>
      </c>
      <c r="T59" s="24">
        <v>1.2467119177017594E-3</v>
      </c>
      <c r="U59" s="27">
        <v>0</v>
      </c>
      <c r="V59" s="27">
        <v>0</v>
      </c>
      <c r="W59" s="27">
        <v>3.6008739843964577</v>
      </c>
      <c r="X59" s="27">
        <v>0.20285144273657352</v>
      </c>
      <c r="Y59" s="41">
        <f t="shared" si="9"/>
        <v>3.8049721390507329</v>
      </c>
      <c r="Z59" s="41">
        <f t="shared" si="10"/>
        <v>1.2467119177017594E-3</v>
      </c>
      <c r="AB59" s="63">
        <v>2022</v>
      </c>
      <c r="AC59" s="20">
        <v>44584</v>
      </c>
      <c r="AD59" s="27">
        <v>0</v>
      </c>
      <c r="AE59" s="27">
        <v>0</v>
      </c>
      <c r="AF59" s="27">
        <v>0.19646463624667376</v>
      </c>
      <c r="AG59" s="27">
        <v>83.366475999355316</v>
      </c>
      <c r="AH59" s="27">
        <v>0</v>
      </c>
      <c r="AI59" s="41">
        <f t="shared" si="11"/>
        <v>83.56294063560199</v>
      </c>
      <c r="AJ59" s="41">
        <f t="shared" si="12"/>
        <v>0.19646463624667376</v>
      </c>
    </row>
    <row r="60" spans="1:36" s="2" customFormat="1" x14ac:dyDescent="0.25">
      <c r="A60" s="64"/>
      <c r="B60" s="20">
        <v>44612</v>
      </c>
      <c r="C60" s="27">
        <v>0.25479710893705487</v>
      </c>
      <c r="D60" s="27">
        <v>0</v>
      </c>
      <c r="E60" s="27">
        <v>0.53453235886991024</v>
      </c>
      <c r="F60" s="27">
        <v>83.148755133152008</v>
      </c>
      <c r="G60" s="24">
        <v>0.86082238703966141</v>
      </c>
      <c r="H60" s="41">
        <f t="shared" si="13"/>
        <v>84.798906987998635</v>
      </c>
      <c r="I60" s="41">
        <f t="shared" si="14"/>
        <v>0.78932946780696511</v>
      </c>
      <c r="K60" s="64"/>
      <c r="L60" s="20">
        <v>44612</v>
      </c>
      <c r="M60" s="27">
        <v>96.322723388671875</v>
      </c>
      <c r="N60" s="17">
        <v>0</v>
      </c>
      <c r="O60" s="27">
        <v>3.6772778034210205</v>
      </c>
      <c r="P60" s="41">
        <f t="shared" ref="P60:P69" si="15">SUM(M60:O60)</f>
        <v>100.0000011920929</v>
      </c>
      <c r="R60" s="64"/>
      <c r="S60" s="20">
        <v>44612</v>
      </c>
      <c r="T60" s="24">
        <v>1.2430699598553474E-3</v>
      </c>
      <c r="U60" s="27">
        <v>0</v>
      </c>
      <c r="V60" s="27">
        <v>0.10762362944660708</v>
      </c>
      <c r="W60" s="27">
        <v>2.1392968483269215</v>
      </c>
      <c r="X60" s="27">
        <v>0.86082238703966141</v>
      </c>
      <c r="Y60" s="41">
        <f t="shared" si="9"/>
        <v>3.1089859347730453</v>
      </c>
      <c r="Z60" s="41">
        <f t="shared" si="10"/>
        <v>0.10886669940646243</v>
      </c>
      <c r="AB60" s="64"/>
      <c r="AC60" s="20">
        <v>44612</v>
      </c>
      <c r="AD60" s="27">
        <v>4.9778799393607187E-4</v>
      </c>
      <c r="AE60" s="27">
        <v>0</v>
      </c>
      <c r="AF60" s="27">
        <v>0.42690869304351509</v>
      </c>
      <c r="AG60" s="27">
        <v>81.009455025196075</v>
      </c>
      <c r="AH60" s="27">
        <v>0</v>
      </c>
      <c r="AI60" s="41">
        <f t="shared" si="11"/>
        <v>81.436861506233527</v>
      </c>
      <c r="AJ60" s="41">
        <f t="shared" si="12"/>
        <v>0.42740648103745116</v>
      </c>
    </row>
    <row r="61" spans="1:36" s="2" customFormat="1" x14ac:dyDescent="0.25">
      <c r="A61" s="64"/>
      <c r="B61" s="20">
        <v>44640</v>
      </c>
      <c r="C61" s="27">
        <v>0.57072419440373778</v>
      </c>
      <c r="D61" s="27">
        <v>0</v>
      </c>
      <c r="E61" s="27">
        <v>1.2637155596166849</v>
      </c>
      <c r="F61" s="27">
        <v>83.198569715023041</v>
      </c>
      <c r="G61" s="24">
        <v>1.1463052360340953</v>
      </c>
      <c r="H61" s="41">
        <f t="shared" si="13"/>
        <v>86.179314705077559</v>
      </c>
      <c r="I61" s="41">
        <f t="shared" si="14"/>
        <v>1.8344397540204227</v>
      </c>
      <c r="K61" s="64"/>
      <c r="L61" s="20">
        <v>44640</v>
      </c>
      <c r="M61" s="27">
        <v>95.700218200683594</v>
      </c>
      <c r="N61" s="17">
        <v>0</v>
      </c>
      <c r="O61" s="27">
        <v>4.2997875213623047</v>
      </c>
      <c r="P61" s="41">
        <f t="shared" si="15"/>
        <v>100.0000057220459</v>
      </c>
      <c r="R61" s="64"/>
      <c r="S61" s="20">
        <v>44640</v>
      </c>
      <c r="T61" s="24">
        <v>0</v>
      </c>
      <c r="U61" s="27">
        <v>0</v>
      </c>
      <c r="V61" s="27">
        <v>4.9854520511871669E-3</v>
      </c>
      <c r="W61" s="27">
        <v>2.5406521745026112</v>
      </c>
      <c r="X61" s="27">
        <v>1.1463052360340953</v>
      </c>
      <c r="Y61" s="41">
        <f t="shared" si="9"/>
        <v>3.6919428625878936</v>
      </c>
      <c r="Z61" s="41">
        <f t="shared" si="10"/>
        <v>4.9854520511871669E-3</v>
      </c>
      <c r="AB61" s="64"/>
      <c r="AC61" s="20">
        <v>44640</v>
      </c>
      <c r="AD61" s="27">
        <v>0.25479710893705487</v>
      </c>
      <c r="AE61" s="27">
        <v>0</v>
      </c>
      <c r="AF61" s="27">
        <v>1.2587300734594464</v>
      </c>
      <c r="AG61" s="27">
        <v>80.657914280891418</v>
      </c>
      <c r="AH61" s="27">
        <v>0</v>
      </c>
      <c r="AI61" s="41">
        <f t="shared" si="11"/>
        <v>82.17144146328792</v>
      </c>
      <c r="AJ61" s="41">
        <f t="shared" si="12"/>
        <v>1.5135271823965013</v>
      </c>
    </row>
    <row r="62" spans="1:36" s="2" customFormat="1" x14ac:dyDescent="0.25">
      <c r="A62" s="64"/>
      <c r="B62" s="20">
        <v>44668</v>
      </c>
      <c r="C62" s="27">
        <v>0.73505537003278731</v>
      </c>
      <c r="D62" s="27">
        <v>1.2477004020183813E-2</v>
      </c>
      <c r="E62" s="27">
        <v>0.11354000162100419</v>
      </c>
      <c r="F62" s="27">
        <v>88.226556777954102</v>
      </c>
      <c r="G62" s="24">
        <v>0.66800869535654783</v>
      </c>
      <c r="H62" s="41">
        <f t="shared" ref="H62:H69" si="16">SUM(C62:G62)</f>
        <v>89.75563784898462</v>
      </c>
      <c r="I62" s="41">
        <f t="shared" ref="I62:I69" si="17">SUM(C62:E62)</f>
        <v>0.86107237567397532</v>
      </c>
      <c r="K62" s="64"/>
      <c r="L62" s="20">
        <v>44668</v>
      </c>
      <c r="M62" s="27">
        <v>96.379905700683594</v>
      </c>
      <c r="N62" s="17">
        <v>1.3941129436716437E-3</v>
      </c>
      <c r="O62" s="27">
        <v>3.618704080581665</v>
      </c>
      <c r="P62" s="41">
        <f t="shared" si="15"/>
        <v>100.00000389420893</v>
      </c>
      <c r="R62" s="64"/>
      <c r="S62" s="20">
        <v>44668</v>
      </c>
      <c r="T62" s="24">
        <v>0</v>
      </c>
      <c r="U62" s="27">
        <v>1.2477004020183813E-2</v>
      </c>
      <c r="V62" s="27">
        <v>0.11079464456997812</v>
      </c>
      <c r="W62" s="27">
        <v>2.450763713568449</v>
      </c>
      <c r="X62" s="27">
        <v>0.66800869535654783</v>
      </c>
      <c r="Y62" s="41">
        <f t="shared" ref="Y62:Y64" si="18">SUM(T62:X62)</f>
        <v>3.2420440575151588</v>
      </c>
      <c r="Z62" s="41">
        <f t="shared" ref="Z62:Z64" si="19">SUM(T62:V62)</f>
        <v>0.12327164859016193</v>
      </c>
      <c r="AB62" s="64"/>
      <c r="AC62" s="20">
        <v>44668</v>
      </c>
      <c r="AD62" s="27">
        <v>0.57072419440373778</v>
      </c>
      <c r="AE62" s="27">
        <v>0</v>
      </c>
      <c r="AF62" s="27">
        <v>1.4963503645049059E-3</v>
      </c>
      <c r="AG62" s="27">
        <v>85.775792598724365</v>
      </c>
      <c r="AH62" s="27">
        <v>0</v>
      </c>
      <c r="AI62" s="41">
        <f t="shared" ref="AI62:AI63" si="20">SUM(AD62:AH62)</f>
        <v>86.348013143492608</v>
      </c>
      <c r="AJ62" s="41">
        <f t="shared" ref="AJ62:AJ63" si="21">SUM(AD62:AF62)</f>
        <v>0.57222054476824269</v>
      </c>
    </row>
    <row r="63" spans="1:36" s="2" customFormat="1" x14ac:dyDescent="0.25">
      <c r="A63" s="64"/>
      <c r="B63" s="20">
        <v>44696</v>
      </c>
      <c r="C63" s="27">
        <v>0</v>
      </c>
      <c r="D63" s="27">
        <v>6.2352723944059107E-3</v>
      </c>
      <c r="E63" s="27">
        <v>9.2271902758511715E-3</v>
      </c>
      <c r="F63" s="27">
        <v>88.299036026000977</v>
      </c>
      <c r="G63" s="24">
        <v>0</v>
      </c>
      <c r="H63" s="41">
        <f t="shared" si="16"/>
        <v>88.314498488671234</v>
      </c>
      <c r="I63" s="41">
        <f t="shared" si="17"/>
        <v>1.5462462670257082E-2</v>
      </c>
      <c r="K63" s="64"/>
      <c r="L63" s="20">
        <v>44696</v>
      </c>
      <c r="M63" s="27">
        <v>96.896156311035156</v>
      </c>
      <c r="N63" s="17">
        <v>0</v>
      </c>
      <c r="O63" s="27">
        <v>3.1038486957550049</v>
      </c>
      <c r="P63" s="41">
        <f t="shared" si="15"/>
        <v>100.00000500679016</v>
      </c>
      <c r="R63" s="64"/>
      <c r="S63" s="20">
        <v>44696</v>
      </c>
      <c r="T63" s="24">
        <v>0</v>
      </c>
      <c r="U63" s="27">
        <v>6.2352723944059107E-3</v>
      </c>
      <c r="V63" s="27">
        <v>8.7282578533631749E-3</v>
      </c>
      <c r="W63" s="27">
        <v>2.7261849027127028</v>
      </c>
      <c r="X63" s="27">
        <v>0</v>
      </c>
      <c r="Y63" s="41">
        <f t="shared" si="18"/>
        <v>2.7411484329604718</v>
      </c>
      <c r="Z63" s="41">
        <f t="shared" si="19"/>
        <v>1.4963530247769086E-2</v>
      </c>
      <c r="AB63" s="64"/>
      <c r="AC63" s="20">
        <v>44696</v>
      </c>
      <c r="AD63" s="27">
        <v>0</v>
      </c>
      <c r="AE63" s="27">
        <v>0</v>
      </c>
      <c r="AF63" s="27">
        <v>4.9893242248799652E-4</v>
      </c>
      <c r="AG63" s="27">
        <v>85.572853684425354</v>
      </c>
      <c r="AH63" s="27">
        <v>0</v>
      </c>
      <c r="AI63" s="41">
        <f t="shared" si="20"/>
        <v>85.573352616847842</v>
      </c>
      <c r="AJ63" s="41">
        <f t="shared" si="21"/>
        <v>4.9893242248799652E-4</v>
      </c>
    </row>
    <row r="64" spans="1:36" s="2" customFormat="1" x14ac:dyDescent="0.25">
      <c r="A64" s="64"/>
      <c r="B64" s="20">
        <v>44724</v>
      </c>
      <c r="C64" s="27">
        <v>0</v>
      </c>
      <c r="D64" s="27">
        <v>8.7150065155583434E-3</v>
      </c>
      <c r="E64" s="27">
        <v>2.5581917725503445E-2</v>
      </c>
      <c r="F64" s="27">
        <v>87.102390825748444</v>
      </c>
      <c r="G64" s="24">
        <v>1.1142712537548505E-2</v>
      </c>
      <c r="H64" s="41">
        <f t="shared" si="16"/>
        <v>87.147830462527054</v>
      </c>
      <c r="I64" s="41">
        <f t="shared" si="17"/>
        <v>3.4296924241061788E-2</v>
      </c>
      <c r="K64" s="64"/>
      <c r="L64" s="20">
        <v>44724</v>
      </c>
      <c r="M64" s="27">
        <v>96.774551391601563</v>
      </c>
      <c r="N64" s="17">
        <v>0</v>
      </c>
      <c r="O64" s="27">
        <v>3.2254481315612793</v>
      </c>
      <c r="P64" s="41">
        <f t="shared" si="15"/>
        <v>99.999999523162842</v>
      </c>
      <c r="R64" s="64"/>
      <c r="S64" s="20">
        <v>44724</v>
      </c>
      <c r="T64" s="24">
        <v>0</v>
      </c>
      <c r="U64" s="27">
        <v>8.7150065155583434E-3</v>
      </c>
      <c r="V64" s="27">
        <v>0</v>
      </c>
      <c r="W64" s="27">
        <v>2.7910505887120962</v>
      </c>
      <c r="X64" s="27">
        <v>1.1142712537548505E-2</v>
      </c>
      <c r="Y64" s="41">
        <f t="shared" si="18"/>
        <v>2.8109083077652031</v>
      </c>
      <c r="Z64" s="41">
        <f t="shared" si="19"/>
        <v>8.7150065155583434E-3</v>
      </c>
      <c r="AB64" s="64"/>
      <c r="AC64" s="20">
        <v>44724</v>
      </c>
      <c r="AD64" s="27">
        <v>0</v>
      </c>
      <c r="AE64" s="27">
        <v>0</v>
      </c>
      <c r="AF64" s="27">
        <v>2.5581917725503445E-2</v>
      </c>
      <c r="AG64" s="27">
        <v>84.311343729496002</v>
      </c>
      <c r="AH64" s="27">
        <v>0</v>
      </c>
      <c r="AI64" s="41">
        <f t="shared" ref="AI64" si="22">SUM(AD64:AH64)</f>
        <v>84.336925647221506</v>
      </c>
      <c r="AJ64" s="41">
        <f t="shared" ref="AJ64" si="23">SUM(AD64:AF64)</f>
        <v>2.5581917725503445E-2</v>
      </c>
    </row>
    <row r="65" spans="1:36" s="2" customFormat="1" x14ac:dyDescent="0.25">
      <c r="A65" s="64"/>
      <c r="B65" s="20">
        <v>44752</v>
      </c>
      <c r="C65" s="27">
        <v>0</v>
      </c>
      <c r="D65" s="27">
        <v>1.2285645425436087E-2</v>
      </c>
      <c r="E65" s="27">
        <v>8.8200125901494175E-2</v>
      </c>
      <c r="F65" s="27">
        <v>85.377983748912811</v>
      </c>
      <c r="G65" s="24">
        <v>0</v>
      </c>
      <c r="H65" s="41">
        <f t="shared" si="16"/>
        <v>85.478469520239742</v>
      </c>
      <c r="I65" s="41">
        <f t="shared" si="17"/>
        <v>0.10048577132693026</v>
      </c>
      <c r="K65" s="64"/>
      <c r="L65" s="20">
        <v>44752</v>
      </c>
      <c r="M65" s="27">
        <v>96.548973083496094</v>
      </c>
      <c r="N65" s="27">
        <v>0</v>
      </c>
      <c r="O65" s="27">
        <v>3.4510324001312256</v>
      </c>
      <c r="P65" s="41">
        <f t="shared" si="15"/>
        <v>100.00000548362732</v>
      </c>
      <c r="R65" s="64"/>
      <c r="S65" s="20">
        <v>44752</v>
      </c>
      <c r="T65" s="27">
        <v>0</v>
      </c>
      <c r="U65" s="27">
        <v>1.2285645425436087E-2</v>
      </c>
      <c r="V65" s="27">
        <v>6.7363784182816744E-2</v>
      </c>
      <c r="W65" s="27">
        <v>2.8702402487397194</v>
      </c>
      <c r="X65" s="27">
        <v>0</v>
      </c>
      <c r="Y65" s="41">
        <f t="shared" ref="Y65:Y69" si="24">SUM(T65:X65)</f>
        <v>2.9498896783479722</v>
      </c>
      <c r="Z65" s="41">
        <f t="shared" ref="Z65:Z69" si="25">SUM(T65:V65)</f>
        <v>7.9649429608252831E-2</v>
      </c>
      <c r="AB65" s="64"/>
      <c r="AC65" s="20">
        <v>44752</v>
      </c>
      <c r="AD65" s="27">
        <v>0</v>
      </c>
      <c r="AE65" s="27">
        <v>0</v>
      </c>
      <c r="AF65" s="27">
        <v>2.0836341718677431E-2</v>
      </c>
      <c r="AG65" s="27">
        <v>82.507744431495667</v>
      </c>
      <c r="AH65" s="27">
        <v>0</v>
      </c>
      <c r="AI65" s="41">
        <f t="shared" ref="AI65:AI69" si="26">SUM(AD65:AH65)</f>
        <v>82.528580773214344</v>
      </c>
      <c r="AJ65" s="41">
        <f t="shared" ref="AJ65:AJ69" si="27">SUM(AD65:AF65)</f>
        <v>2.0836341718677431E-2</v>
      </c>
    </row>
    <row r="66" spans="1:36" s="2" customFormat="1" x14ac:dyDescent="0.25">
      <c r="A66" s="64"/>
      <c r="B66" s="20">
        <v>44780</v>
      </c>
      <c r="C66" s="27">
        <v>0</v>
      </c>
      <c r="D66" s="27">
        <v>4.8563979362370446E-3</v>
      </c>
      <c r="E66" s="27">
        <v>1.4513753740175162E-2</v>
      </c>
      <c r="F66" s="27">
        <v>69.216489791870117</v>
      </c>
      <c r="G66" s="24">
        <v>0</v>
      </c>
      <c r="H66" s="41">
        <f t="shared" si="16"/>
        <v>69.235859943546529</v>
      </c>
      <c r="I66" s="41">
        <f t="shared" si="17"/>
        <v>1.9370151676412206E-2</v>
      </c>
      <c r="K66" s="64"/>
      <c r="L66" s="20">
        <v>44780</v>
      </c>
      <c r="M66" s="27">
        <v>96.338104248046875</v>
      </c>
      <c r="N66" s="27">
        <v>0</v>
      </c>
      <c r="O66" s="27">
        <v>3.6618924140930176</v>
      </c>
      <c r="P66" s="41">
        <f t="shared" si="15"/>
        <v>99.999996662139893</v>
      </c>
      <c r="R66" s="64"/>
      <c r="S66" s="20">
        <v>44780</v>
      </c>
      <c r="T66" s="27">
        <v>0</v>
      </c>
      <c r="U66" s="27">
        <v>4.8563979362370446E-3</v>
      </c>
      <c r="V66" s="27">
        <v>1.4513753740175162E-2</v>
      </c>
      <c r="W66" s="27">
        <v>2.5159728247672319</v>
      </c>
      <c r="X66" s="27">
        <v>0</v>
      </c>
      <c r="Y66" s="41">
        <f t="shared" si="24"/>
        <v>2.5353429764436441</v>
      </c>
      <c r="Z66" s="41">
        <f t="shared" si="25"/>
        <v>1.9370151676412206E-2</v>
      </c>
      <c r="AB66" s="64"/>
      <c r="AC66" s="20">
        <v>44780</v>
      </c>
      <c r="AD66" s="27">
        <v>0</v>
      </c>
      <c r="AE66" s="27">
        <v>0</v>
      </c>
      <c r="AF66" s="27">
        <v>0</v>
      </c>
      <c r="AG66" s="27">
        <v>66.700518131256104</v>
      </c>
      <c r="AH66" s="27">
        <v>0</v>
      </c>
      <c r="AI66" s="41">
        <f t="shared" si="26"/>
        <v>66.700518131256104</v>
      </c>
      <c r="AJ66" s="41">
        <f t="shared" si="27"/>
        <v>0</v>
      </c>
    </row>
    <row r="67" spans="1:36" s="2" customFormat="1" x14ac:dyDescent="0.25">
      <c r="A67" s="64"/>
      <c r="B67" s="20">
        <v>44808</v>
      </c>
      <c r="C67" s="27">
        <v>2.9016377993684728E-3</v>
      </c>
      <c r="D67" s="27">
        <v>2.0538092940114439E-2</v>
      </c>
      <c r="E67" s="27">
        <v>7.4598996434360743E-2</v>
      </c>
      <c r="F67" s="27">
        <v>68.237036466598511</v>
      </c>
      <c r="G67" s="24">
        <v>0</v>
      </c>
      <c r="H67" s="41">
        <f t="shared" si="16"/>
        <v>68.335075193772354</v>
      </c>
      <c r="I67" s="41">
        <f t="shared" si="17"/>
        <v>9.8038727173843654E-2</v>
      </c>
      <c r="K67" s="64"/>
      <c r="L67" s="20">
        <v>44808</v>
      </c>
      <c r="M67" s="27">
        <v>96.551887512207031</v>
      </c>
      <c r="N67" s="27">
        <v>0</v>
      </c>
      <c r="O67" s="27">
        <v>3.4481115341186523</v>
      </c>
      <c r="P67" s="41">
        <f t="shared" si="15"/>
        <v>99.999999046325684</v>
      </c>
      <c r="R67" s="64"/>
      <c r="S67" s="20">
        <v>44808</v>
      </c>
      <c r="T67" s="27">
        <v>0</v>
      </c>
      <c r="U67" s="27">
        <v>2.0538092940114439E-2</v>
      </c>
      <c r="V67" s="27">
        <v>5.5589065595995635E-2</v>
      </c>
      <c r="W67" s="27">
        <v>2.2801426239311695</v>
      </c>
      <c r="X67" s="27">
        <v>0</v>
      </c>
      <c r="Y67" s="41">
        <f t="shared" si="24"/>
        <v>2.3562697824672796</v>
      </c>
      <c r="Z67" s="41">
        <f t="shared" si="25"/>
        <v>7.6127158536110073E-2</v>
      </c>
      <c r="AB67" s="64"/>
      <c r="AC67" s="20">
        <v>44808</v>
      </c>
      <c r="AD67" s="27">
        <v>2.9016377993684728E-3</v>
      </c>
      <c r="AE67" s="27">
        <v>0</v>
      </c>
      <c r="AF67" s="27">
        <v>1.9009929019375704E-2</v>
      </c>
      <c r="AG67" s="27">
        <v>65.956898033618927</v>
      </c>
      <c r="AH67" s="27">
        <v>0</v>
      </c>
      <c r="AI67" s="41">
        <f t="shared" si="26"/>
        <v>65.978809600437671</v>
      </c>
      <c r="AJ67" s="41">
        <f t="shared" si="27"/>
        <v>2.1911566818744177E-2</v>
      </c>
    </row>
    <row r="68" spans="1:36" s="2" customFormat="1" x14ac:dyDescent="0.25">
      <c r="A68" s="64"/>
      <c r="B68" s="20">
        <v>44836</v>
      </c>
      <c r="C68" s="27">
        <v>0</v>
      </c>
      <c r="D68" s="27">
        <v>1.5750712918816134E-2</v>
      </c>
      <c r="E68" s="27">
        <v>0.30450045596808195</v>
      </c>
      <c r="F68" s="27">
        <v>63.194550573825836</v>
      </c>
      <c r="G68" s="24">
        <v>0.4462817742023617</v>
      </c>
      <c r="H68" s="41">
        <f t="shared" si="16"/>
        <v>63.961083516915096</v>
      </c>
      <c r="I68" s="41">
        <f t="shared" si="17"/>
        <v>0.32025116888689809</v>
      </c>
      <c r="K68" s="64"/>
      <c r="L68" s="20">
        <v>44836</v>
      </c>
      <c r="M68" s="27">
        <v>94.974288940429688</v>
      </c>
      <c r="N68" s="27">
        <v>0</v>
      </c>
      <c r="O68" s="27">
        <v>5.0257143974304199</v>
      </c>
      <c r="P68" s="41">
        <f t="shared" si="15"/>
        <v>100.00000333786011</v>
      </c>
      <c r="R68" s="64"/>
      <c r="S68" s="20">
        <v>44836</v>
      </c>
      <c r="T68" s="27">
        <v>0</v>
      </c>
      <c r="U68" s="27">
        <v>1.5750712918816134E-2</v>
      </c>
      <c r="V68" s="27">
        <v>0.30450045596808195</v>
      </c>
      <c r="W68" s="27">
        <v>2.447968116030097</v>
      </c>
      <c r="X68" s="27">
        <v>0.4462817742023617</v>
      </c>
      <c r="Y68" s="41">
        <f t="shared" si="24"/>
        <v>3.2145010591193568</v>
      </c>
      <c r="Z68" s="41">
        <f t="shared" si="25"/>
        <v>0.32025116888689809</v>
      </c>
      <c r="AB68" s="64"/>
      <c r="AC68" s="20">
        <v>44836</v>
      </c>
      <c r="AD68" s="27">
        <v>0</v>
      </c>
      <c r="AE68" s="27">
        <v>0</v>
      </c>
      <c r="AF68" s="27">
        <v>0</v>
      </c>
      <c r="AG68" s="27">
        <v>60.746580362319946</v>
      </c>
      <c r="AH68" s="27">
        <v>0</v>
      </c>
      <c r="AI68" s="41">
        <f t="shared" si="26"/>
        <v>60.746580362319946</v>
      </c>
      <c r="AJ68" s="41">
        <f t="shared" si="27"/>
        <v>0</v>
      </c>
    </row>
    <row r="69" spans="1:36" s="2" customFormat="1" x14ac:dyDescent="0.25">
      <c r="A69" s="65"/>
      <c r="B69" s="20">
        <v>44864</v>
      </c>
      <c r="C69" s="27">
        <v>0</v>
      </c>
      <c r="D69" s="27">
        <v>1.1028338121832348E-2</v>
      </c>
      <c r="E69" s="27">
        <v>0.30526818591170013</v>
      </c>
      <c r="F69" s="27">
        <v>64.920112490653992</v>
      </c>
      <c r="G69" s="24">
        <v>0.82814961206167936</v>
      </c>
      <c r="H69" s="41">
        <f t="shared" si="16"/>
        <v>66.064558626749204</v>
      </c>
      <c r="I69" s="41">
        <f t="shared" si="17"/>
        <v>0.31629652403353248</v>
      </c>
      <c r="K69" s="65"/>
      <c r="L69" s="20">
        <v>44864</v>
      </c>
      <c r="M69" s="27">
        <v>93.458648681640625</v>
      </c>
      <c r="N69" s="27">
        <v>0</v>
      </c>
      <c r="O69" s="27">
        <v>6.541344165802002</v>
      </c>
      <c r="P69" s="41">
        <f t="shared" si="15"/>
        <v>99.999992847442627</v>
      </c>
      <c r="R69" s="65"/>
      <c r="S69" s="20">
        <v>44864</v>
      </c>
      <c r="T69" s="27">
        <v>0</v>
      </c>
      <c r="U69" s="27">
        <v>1.1028338121832348E-2</v>
      </c>
      <c r="V69" s="27">
        <v>0.26401472860015929</v>
      </c>
      <c r="W69" s="27">
        <v>3.2183176372200251</v>
      </c>
      <c r="X69" s="27">
        <v>0.82814961206167936</v>
      </c>
      <c r="Y69" s="41">
        <f t="shared" si="24"/>
        <v>4.3215103160036961</v>
      </c>
      <c r="Z69" s="41">
        <f t="shared" si="25"/>
        <v>0.27504306672199164</v>
      </c>
      <c r="AB69" s="65"/>
      <c r="AC69" s="20">
        <v>44864</v>
      </c>
      <c r="AD69" s="27">
        <v>0</v>
      </c>
      <c r="AE69" s="27">
        <v>0</v>
      </c>
      <c r="AF69" s="27">
        <v>0</v>
      </c>
      <c r="AG69" s="27">
        <v>61.70179694890976</v>
      </c>
      <c r="AH69" s="27">
        <v>0</v>
      </c>
      <c r="AI69" s="41">
        <f t="shared" si="26"/>
        <v>61.70179694890976</v>
      </c>
      <c r="AJ69" s="41">
        <f t="shared" si="27"/>
        <v>0</v>
      </c>
    </row>
    <row r="70" spans="1:36" s="2" customFormat="1" x14ac:dyDescent="0.25">
      <c r="A70" s="49"/>
      <c r="B70" s="29"/>
      <c r="C70" s="37"/>
      <c r="D70" s="37"/>
      <c r="E70" s="37"/>
      <c r="F70" s="37"/>
      <c r="G70" s="53"/>
      <c r="H70" s="50"/>
      <c r="I70" s="50"/>
      <c r="K70" s="49"/>
      <c r="L70" s="5"/>
      <c r="M70" s="47"/>
      <c r="N70" s="47"/>
      <c r="O70" s="47"/>
      <c r="P70" s="50"/>
      <c r="R70" s="49"/>
      <c r="S70" s="5"/>
      <c r="T70" s="51"/>
      <c r="U70" s="51"/>
      <c r="V70" s="51"/>
      <c r="W70" s="51"/>
      <c r="X70" s="37"/>
      <c r="Y70" s="50"/>
      <c r="Z70" s="50"/>
      <c r="AB70" s="49"/>
      <c r="AC70" s="5"/>
      <c r="AD70" s="52"/>
      <c r="AE70" s="52"/>
      <c r="AF70" s="52"/>
      <c r="AG70" s="52"/>
      <c r="AH70" s="53"/>
      <c r="AI70" s="50"/>
      <c r="AJ70" s="50"/>
    </row>
    <row r="71" spans="1:36" x14ac:dyDescent="0.25">
      <c r="A71" s="31" t="s">
        <v>12</v>
      </c>
    </row>
  </sheetData>
  <mergeCells count="23">
    <mergeCell ref="A59:A69"/>
    <mergeCell ref="K59:K69"/>
    <mergeCell ref="R59:R69"/>
    <mergeCell ref="AB59:AB69"/>
    <mergeCell ref="A7:A19"/>
    <mergeCell ref="K7:K19"/>
    <mergeCell ref="R7:R19"/>
    <mergeCell ref="A46:A58"/>
    <mergeCell ref="A33:A45"/>
    <mergeCell ref="A20:A32"/>
    <mergeCell ref="K5:O5"/>
    <mergeCell ref="R5:X5"/>
    <mergeCell ref="AB7:AB19"/>
    <mergeCell ref="AB5:AH5"/>
    <mergeCell ref="AB46:AB58"/>
    <mergeCell ref="K46:K58"/>
    <mergeCell ref="R46:R58"/>
    <mergeCell ref="AB20:AB32"/>
    <mergeCell ref="K33:K45"/>
    <mergeCell ref="R33:R45"/>
    <mergeCell ref="AB33:AB45"/>
    <mergeCell ref="K20:K32"/>
    <mergeCell ref="R20:R32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33E3-5755-4632-A78C-909E619FCE6F}">
  <sheetPr codeName="Sheet12"/>
  <dimension ref="A5:AJ72"/>
  <sheetViews>
    <sheetView zoomScale="85" zoomScaleNormal="85" workbookViewId="0">
      <pane xSplit="1" ySplit="6" topLeftCell="M51" activePane="bottomRight" state="frozen"/>
      <selection activeCell="H64" sqref="H64:H69"/>
      <selection pane="topRight" activeCell="H64" sqref="H64:H69"/>
      <selection pane="bottomLeft" activeCell="H64" sqref="H64:H69"/>
      <selection pane="bottomRight" activeCell="X53" sqref="X53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10.28515625" customWidth="1"/>
    <col min="24" max="24" width="9.5703125" customWidth="1"/>
    <col min="34" max="34" width="10" customWidth="1"/>
  </cols>
  <sheetData>
    <row r="5" spans="1:36" ht="32.450000000000003" customHeight="1" x14ac:dyDescent="0.25">
      <c r="A5" s="70" t="s">
        <v>79</v>
      </c>
      <c r="B5" s="70"/>
      <c r="C5" s="70"/>
      <c r="D5" s="70"/>
      <c r="E5" s="70"/>
      <c r="F5" s="70"/>
      <c r="G5" s="70"/>
      <c r="K5" s="67" t="s">
        <v>80</v>
      </c>
      <c r="L5" s="67"/>
      <c r="M5" s="67"/>
      <c r="N5" s="67"/>
      <c r="O5" s="67"/>
      <c r="P5" s="32"/>
      <c r="Q5" s="32"/>
      <c r="R5" s="67" t="s">
        <v>81</v>
      </c>
      <c r="S5" s="67"/>
      <c r="T5" s="67"/>
      <c r="U5" s="67"/>
      <c r="V5" s="67"/>
      <c r="W5" s="67"/>
      <c r="X5" s="67"/>
      <c r="AB5" s="70" t="s">
        <v>82</v>
      </c>
      <c r="AC5" s="70"/>
      <c r="AD5" s="70"/>
      <c r="AE5" s="70"/>
      <c r="AF5" s="70"/>
      <c r="AG5" s="70"/>
      <c r="AH5" s="70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25">
      <c r="A7" s="66">
        <v>2018</v>
      </c>
      <c r="B7" s="19">
        <v>43493</v>
      </c>
      <c r="C7" s="27">
        <v>9.780537337064743</v>
      </c>
      <c r="D7" s="27">
        <v>6.0888351872563362</v>
      </c>
      <c r="E7" s="27">
        <v>15.115781687200069</v>
      </c>
      <c r="F7" s="27">
        <v>25.948397815227509</v>
      </c>
      <c r="G7" s="24">
        <v>0</v>
      </c>
      <c r="H7" s="41">
        <f t="shared" ref="H7:H49" si="0">SUM(C7:G7)</f>
        <v>56.933552026748657</v>
      </c>
      <c r="I7" s="41">
        <f t="shared" ref="I7:I49" si="1">SUM(C7:E7)</f>
        <v>30.985154211521149</v>
      </c>
      <c r="K7" s="66">
        <v>2018</v>
      </c>
      <c r="L7" s="6">
        <v>43493</v>
      </c>
      <c r="M7" s="27">
        <v>88.867507934570313</v>
      </c>
      <c r="N7" s="27">
        <v>4.1112198829650879</v>
      </c>
      <c r="O7" s="27">
        <v>7.0212721824645996</v>
      </c>
      <c r="P7" s="41">
        <f t="shared" ref="P7:P60" si="2">SUM(M7:O7)</f>
        <v>100</v>
      </c>
      <c r="R7" s="66">
        <v>2018</v>
      </c>
      <c r="S7" s="25">
        <v>43493</v>
      </c>
      <c r="T7" s="27">
        <v>0.63243217300623655</v>
      </c>
      <c r="U7" s="27">
        <v>0.16194456839002669</v>
      </c>
      <c r="V7" s="27">
        <v>1.8178106984123588</v>
      </c>
      <c r="W7" s="27">
        <v>1.3852722477167845</v>
      </c>
      <c r="X7" s="24">
        <v>0</v>
      </c>
      <c r="Y7" s="41">
        <f t="shared" ref="Y7:Y50" si="3">SUM(T7:X7)</f>
        <v>3.9974596875254065</v>
      </c>
      <c r="Z7" s="41">
        <f t="shared" ref="Z7:Z50" si="4">SUM(T7:V7)</f>
        <v>2.612187439808622</v>
      </c>
      <c r="AB7" s="66">
        <v>2018</v>
      </c>
      <c r="AC7" s="6">
        <v>43493</v>
      </c>
      <c r="AD7" s="27">
        <v>8.837653324007988</v>
      </c>
      <c r="AE7" s="27">
        <v>5.9268907643854618</v>
      </c>
      <c r="AF7" s="27">
        <v>11.341013945639133</v>
      </c>
      <c r="AG7" s="27">
        <v>24.4898721575737</v>
      </c>
      <c r="AH7" s="24">
        <v>0</v>
      </c>
      <c r="AI7" s="41">
        <f t="shared" ref="AI7:AI47" si="5">SUM(AD7:AH7)</f>
        <v>50.595430191606283</v>
      </c>
      <c r="AJ7" s="41">
        <f t="shared" ref="AJ7:AJ47" si="6">SUM(AD7:AF7)</f>
        <v>26.105558034032583</v>
      </c>
    </row>
    <row r="8" spans="1:36" x14ac:dyDescent="0.25">
      <c r="A8" s="66"/>
      <c r="B8" s="19">
        <v>43521</v>
      </c>
      <c r="C8" s="27">
        <v>11.54300756752491</v>
      </c>
      <c r="D8" s="27">
        <v>6.2463101930916309</v>
      </c>
      <c r="E8" s="27">
        <v>14.447140507400036</v>
      </c>
      <c r="F8" s="27">
        <v>26.704231277108192</v>
      </c>
      <c r="G8" s="24">
        <v>0</v>
      </c>
      <c r="H8" s="41">
        <f t="shared" si="0"/>
        <v>58.940689545124769</v>
      </c>
      <c r="I8" s="41">
        <f t="shared" si="1"/>
        <v>32.236458268016577</v>
      </c>
      <c r="K8" s="66"/>
      <c r="L8" s="6">
        <v>43521</v>
      </c>
      <c r="M8" s="27">
        <v>89.489059448242188</v>
      </c>
      <c r="N8" s="27">
        <v>2.6596941947937012</v>
      </c>
      <c r="O8" s="27">
        <v>7.8512511253356934</v>
      </c>
      <c r="P8" s="41">
        <f t="shared" si="2"/>
        <v>100.00000476837158</v>
      </c>
      <c r="R8" s="66"/>
      <c r="S8" s="25">
        <v>43521</v>
      </c>
      <c r="T8" s="27">
        <v>0.62052771681919694</v>
      </c>
      <c r="U8" s="27">
        <v>0.33381624962203205</v>
      </c>
      <c r="V8" s="27">
        <v>1.9239115063101053</v>
      </c>
      <c r="W8" s="27">
        <v>1.7493260093033314</v>
      </c>
      <c r="X8" s="24">
        <v>0</v>
      </c>
      <c r="Y8" s="41">
        <f t="shared" si="3"/>
        <v>4.6275814820546657</v>
      </c>
      <c r="Z8" s="41">
        <f t="shared" si="4"/>
        <v>2.8782554727513343</v>
      </c>
      <c r="AB8" s="66"/>
      <c r="AC8" s="6">
        <v>43521</v>
      </c>
      <c r="AD8" s="27">
        <v>10.55800449103117</v>
      </c>
      <c r="AE8" s="27">
        <v>5.9124943800270557</v>
      </c>
      <c r="AF8" s="27">
        <v>11.33517362177372</v>
      </c>
      <c r="AG8" s="27">
        <v>24.939794093370438</v>
      </c>
      <c r="AH8" s="24">
        <v>0</v>
      </c>
      <c r="AI8" s="41">
        <f t="shared" si="5"/>
        <v>52.745466586202383</v>
      </c>
      <c r="AJ8" s="41">
        <f t="shared" si="6"/>
        <v>27.805672492831945</v>
      </c>
    </row>
    <row r="9" spans="1:36" x14ac:dyDescent="0.25">
      <c r="A9" s="66"/>
      <c r="B9" s="19">
        <v>43549</v>
      </c>
      <c r="C9" s="27">
        <v>10.6668621301651</v>
      </c>
      <c r="D9" s="27">
        <v>6.1056017875671387</v>
      </c>
      <c r="E9" s="27">
        <v>14.757107943296432</v>
      </c>
      <c r="F9" s="27">
        <v>27.159649878740311</v>
      </c>
      <c r="G9" s="24">
        <v>0</v>
      </c>
      <c r="H9" s="41">
        <f t="shared" si="0"/>
        <v>58.689221739768982</v>
      </c>
      <c r="I9" s="41">
        <f t="shared" si="1"/>
        <v>31.529571861028671</v>
      </c>
      <c r="K9" s="66"/>
      <c r="L9" s="6">
        <v>43549</v>
      </c>
      <c r="M9" s="27">
        <v>90.235572814941406</v>
      </c>
      <c r="N9" s="27">
        <v>2.4593966007232666</v>
      </c>
      <c r="O9" s="27">
        <v>7.3050308227539063</v>
      </c>
      <c r="P9" s="41">
        <f t="shared" si="2"/>
        <v>100.00000023841858</v>
      </c>
      <c r="R9" s="66"/>
      <c r="S9" s="25">
        <v>43549</v>
      </c>
      <c r="T9" s="27">
        <v>0.61825301963835955</v>
      </c>
      <c r="U9" s="27">
        <v>0.16364516341127455</v>
      </c>
      <c r="V9" s="27">
        <v>2.1406312007457018</v>
      </c>
      <c r="W9" s="27">
        <v>1.3647363521158695</v>
      </c>
      <c r="X9" s="24">
        <v>0</v>
      </c>
      <c r="Y9" s="41">
        <f t="shared" si="3"/>
        <v>4.2872657359112054</v>
      </c>
      <c r="Z9" s="41">
        <f t="shared" si="4"/>
        <v>2.9225293837953359</v>
      </c>
      <c r="AB9" s="66"/>
      <c r="AC9" s="6">
        <v>43549</v>
      </c>
      <c r="AD9" s="27">
        <v>9.7498642280697823</v>
      </c>
      <c r="AE9" s="27">
        <v>5.9419567696750164</v>
      </c>
      <c r="AF9" s="27">
        <v>11.508186347782612</v>
      </c>
      <c r="AG9" s="27">
        <v>25.758547708392143</v>
      </c>
      <c r="AH9" s="24">
        <v>0</v>
      </c>
      <c r="AI9" s="41">
        <f t="shared" si="5"/>
        <v>52.958555053919554</v>
      </c>
      <c r="AJ9" s="41">
        <f t="shared" si="6"/>
        <v>27.200007345527411</v>
      </c>
    </row>
    <row r="10" spans="1:36" x14ac:dyDescent="0.25">
      <c r="A10" s="66"/>
      <c r="B10" s="19">
        <v>43577</v>
      </c>
      <c r="C10" s="27">
        <v>10.36346796900034</v>
      </c>
      <c r="D10" s="27">
        <v>6.012369878590107</v>
      </c>
      <c r="E10" s="27">
        <v>15.1791637763381</v>
      </c>
      <c r="F10" s="27">
        <v>29.815711081027985</v>
      </c>
      <c r="G10" s="24">
        <v>0</v>
      </c>
      <c r="H10" s="41">
        <f t="shared" si="0"/>
        <v>61.370712704956532</v>
      </c>
      <c r="I10" s="41">
        <f t="shared" si="1"/>
        <v>31.555001623928547</v>
      </c>
      <c r="K10" s="66"/>
      <c r="L10" s="6">
        <v>43577</v>
      </c>
      <c r="M10" s="27">
        <v>90.519683837890625</v>
      </c>
      <c r="N10" s="27">
        <v>2.3717465400695801</v>
      </c>
      <c r="O10" s="27">
        <v>7.1085700988769531</v>
      </c>
      <c r="P10" s="41">
        <f t="shared" si="2"/>
        <v>100.00000047683716</v>
      </c>
      <c r="R10" s="66"/>
      <c r="S10" s="25">
        <v>43577</v>
      </c>
      <c r="T10" s="27">
        <v>0.58554642600938678</v>
      </c>
      <c r="U10" s="27">
        <v>0.10674064105842263</v>
      </c>
      <c r="V10" s="27">
        <v>2.09213444031775</v>
      </c>
      <c r="W10" s="27">
        <v>1.5781588153913617</v>
      </c>
      <c r="X10" s="24">
        <v>0</v>
      </c>
      <c r="Y10" s="41">
        <f t="shared" si="3"/>
        <v>4.3625803227769211</v>
      </c>
      <c r="Z10" s="41">
        <f t="shared" si="4"/>
        <v>2.7844215073855594</v>
      </c>
      <c r="AB10" s="66"/>
      <c r="AC10" s="6">
        <v>43577</v>
      </c>
      <c r="AD10" s="27">
        <v>9.3717100098729134</v>
      </c>
      <c r="AE10" s="27">
        <v>5.905629601329565</v>
      </c>
      <c r="AF10" s="27">
        <v>12.04583328217268</v>
      </c>
      <c r="AG10" s="27">
        <v>28.229402378201485</v>
      </c>
      <c r="AH10" s="24">
        <v>0</v>
      </c>
      <c r="AI10" s="41">
        <f t="shared" si="5"/>
        <v>55.552575271576643</v>
      </c>
      <c r="AJ10" s="41">
        <f t="shared" si="6"/>
        <v>27.323172893375158</v>
      </c>
    </row>
    <row r="11" spans="1:36" x14ac:dyDescent="0.25">
      <c r="A11" s="66"/>
      <c r="B11" s="19">
        <v>43605</v>
      </c>
      <c r="C11" s="27">
        <v>12.333818711340427</v>
      </c>
      <c r="D11" s="27">
        <v>6.7373476922512054</v>
      </c>
      <c r="E11" s="27">
        <v>17.634553834795952</v>
      </c>
      <c r="F11" s="27">
        <v>41.526898741722107</v>
      </c>
      <c r="G11" s="24">
        <v>0</v>
      </c>
      <c r="H11" s="41">
        <f t="shared" si="0"/>
        <v>78.232618980109692</v>
      </c>
      <c r="I11" s="41">
        <f t="shared" si="1"/>
        <v>36.705720238387585</v>
      </c>
      <c r="K11" s="66"/>
      <c r="L11" s="6">
        <v>43605</v>
      </c>
      <c r="M11" s="27">
        <v>92.699012756347656</v>
      </c>
      <c r="N11" s="27">
        <v>1.5945013761520386</v>
      </c>
      <c r="O11" s="27">
        <v>5.7064895629882813</v>
      </c>
      <c r="P11" s="41">
        <f t="shared" si="2"/>
        <v>100.00000369548798</v>
      </c>
      <c r="R11" s="66"/>
      <c r="S11" s="25">
        <v>43605</v>
      </c>
      <c r="T11" s="27">
        <v>0.69767888635396957</v>
      </c>
      <c r="U11" s="27">
        <v>0.15825382433831692</v>
      </c>
      <c r="V11" s="27">
        <v>2.2046675439924002</v>
      </c>
      <c r="W11" s="27">
        <v>1.40373595058918</v>
      </c>
      <c r="X11" s="24">
        <v>0</v>
      </c>
      <c r="Y11" s="41">
        <f t="shared" si="3"/>
        <v>4.4643362052738667</v>
      </c>
      <c r="Z11" s="41">
        <f t="shared" si="4"/>
        <v>3.0606002546846867</v>
      </c>
      <c r="AB11" s="66"/>
      <c r="AC11" s="6">
        <v>43605</v>
      </c>
      <c r="AD11" s="27">
        <v>11.359338648617268</v>
      </c>
      <c r="AE11" s="27">
        <v>6.5790941007435322</v>
      </c>
      <c r="AF11" s="27">
        <v>14.510300941765308</v>
      </c>
      <c r="AG11" s="27">
        <v>40.072128176689148</v>
      </c>
      <c r="AH11" s="24">
        <v>0</v>
      </c>
      <c r="AI11" s="41">
        <f t="shared" si="5"/>
        <v>72.520861867815256</v>
      </c>
      <c r="AJ11" s="41">
        <f t="shared" si="6"/>
        <v>32.448733691126108</v>
      </c>
    </row>
    <row r="12" spans="1:36" x14ac:dyDescent="0.25">
      <c r="A12" s="66"/>
      <c r="B12" s="19">
        <v>43633</v>
      </c>
      <c r="C12" s="27">
        <v>13.352342881262302</v>
      </c>
      <c r="D12" s="27">
        <v>8.554491214454174</v>
      </c>
      <c r="E12" s="27">
        <v>24.391362443566322</v>
      </c>
      <c r="F12" s="27">
        <v>48.53573814034462</v>
      </c>
      <c r="G12" s="24">
        <v>0</v>
      </c>
      <c r="H12" s="41">
        <f t="shared" si="0"/>
        <v>94.833934679627419</v>
      </c>
      <c r="I12" s="41">
        <f t="shared" si="1"/>
        <v>46.298196539282799</v>
      </c>
      <c r="K12" s="66"/>
      <c r="L12" s="6">
        <v>43633</v>
      </c>
      <c r="M12" s="27">
        <v>94.144844055175781</v>
      </c>
      <c r="N12" s="27">
        <v>1.6101926565170288</v>
      </c>
      <c r="O12" s="27">
        <v>4.2449684143066406</v>
      </c>
      <c r="P12" s="41">
        <f t="shared" si="2"/>
        <v>100.00000512599945</v>
      </c>
      <c r="R12" s="66"/>
      <c r="S12" s="25">
        <v>43633</v>
      </c>
      <c r="T12" s="27">
        <v>0.7307038176804781</v>
      </c>
      <c r="U12" s="27">
        <v>0.17910114547703415</v>
      </c>
      <c r="V12" s="27">
        <v>1.9059927435591817</v>
      </c>
      <c r="W12" s="27">
        <v>1.2098726583644748</v>
      </c>
      <c r="X12" s="24">
        <v>0</v>
      </c>
      <c r="Y12" s="41">
        <f t="shared" si="3"/>
        <v>4.0256703650811687</v>
      </c>
      <c r="Z12" s="41">
        <f t="shared" si="4"/>
        <v>2.8157977067166939</v>
      </c>
      <c r="AB12" s="66"/>
      <c r="AC12" s="6">
        <v>43633</v>
      </c>
      <c r="AD12" s="27">
        <v>12.543049640953541</v>
      </c>
      <c r="AE12" s="27">
        <v>8.375389501452446</v>
      </c>
      <c r="AF12" s="27">
        <v>21.069345995783806</v>
      </c>
      <c r="AG12" s="27">
        <v>47.293469309806824</v>
      </c>
      <c r="AH12" s="24">
        <v>0</v>
      </c>
      <c r="AI12" s="41">
        <f t="shared" si="5"/>
        <v>89.281254447996616</v>
      </c>
      <c r="AJ12" s="41">
        <f t="shared" si="6"/>
        <v>41.987785138189793</v>
      </c>
    </row>
    <row r="13" spans="1:36" x14ac:dyDescent="0.25">
      <c r="A13" s="66"/>
      <c r="B13" s="19">
        <v>43661</v>
      </c>
      <c r="C13" s="27">
        <v>12.370212003588676</v>
      </c>
      <c r="D13" s="27">
        <v>11.549342423677444</v>
      </c>
      <c r="E13" s="27">
        <v>42.666032910346985</v>
      </c>
      <c r="F13" s="27">
        <v>49.339804798364639</v>
      </c>
      <c r="G13" s="24">
        <v>0</v>
      </c>
      <c r="H13" s="41">
        <f t="shared" si="0"/>
        <v>115.92539213597775</v>
      </c>
      <c r="I13" s="41">
        <f t="shared" si="1"/>
        <v>66.585587337613106</v>
      </c>
      <c r="K13" s="66"/>
      <c r="L13" s="6">
        <v>43661</v>
      </c>
      <c r="M13" s="27">
        <v>94.665519714355469</v>
      </c>
      <c r="N13" s="27">
        <v>1.3753402233123779</v>
      </c>
      <c r="O13" s="27">
        <v>3.9591424465179443</v>
      </c>
      <c r="P13" s="41">
        <f t="shared" si="2"/>
        <v>100.00000238418579</v>
      </c>
      <c r="R13" s="66"/>
      <c r="S13" s="25">
        <v>43661</v>
      </c>
      <c r="T13" s="27">
        <v>0.73147233342751861</v>
      </c>
      <c r="U13" s="27">
        <v>0.15097681898623705</v>
      </c>
      <c r="V13" s="27">
        <v>1.9665809813886881</v>
      </c>
      <c r="W13" s="27">
        <v>1.7406211700290442</v>
      </c>
      <c r="X13" s="24">
        <v>0</v>
      </c>
      <c r="Y13" s="41">
        <f t="shared" si="3"/>
        <v>4.5896513038314879</v>
      </c>
      <c r="Z13" s="41">
        <f t="shared" si="4"/>
        <v>2.8490301338024437</v>
      </c>
      <c r="AB13" s="66"/>
      <c r="AC13" s="6">
        <v>43661</v>
      </c>
      <c r="AD13" s="27">
        <v>11.44111342728138</v>
      </c>
      <c r="AE13" s="27">
        <v>11.398365721106529</v>
      </c>
      <c r="AF13" s="27">
        <v>39.339475333690643</v>
      </c>
      <c r="AG13" s="27">
        <v>47.56242036819458</v>
      </c>
      <c r="AH13" s="24">
        <v>0</v>
      </c>
      <c r="AI13" s="41">
        <f t="shared" si="5"/>
        <v>109.74137485027313</v>
      </c>
      <c r="AJ13" s="41">
        <f t="shared" si="6"/>
        <v>62.178954482078552</v>
      </c>
    </row>
    <row r="14" spans="1:36" x14ac:dyDescent="0.25">
      <c r="A14" s="66"/>
      <c r="B14" s="19">
        <v>43689</v>
      </c>
      <c r="C14" s="27">
        <v>12.162384577095509</v>
      </c>
      <c r="D14" s="27">
        <v>16.073532402515411</v>
      </c>
      <c r="E14" s="27">
        <v>48.137985169887543</v>
      </c>
      <c r="F14" s="27">
        <v>38.765154778957367</v>
      </c>
      <c r="G14" s="24">
        <v>0</v>
      </c>
      <c r="H14" s="41">
        <f t="shared" si="0"/>
        <v>115.13905692845583</v>
      </c>
      <c r="I14" s="41">
        <f t="shared" si="1"/>
        <v>76.373902149498463</v>
      </c>
      <c r="K14" s="66"/>
      <c r="L14" s="6">
        <v>43689</v>
      </c>
      <c r="M14" s="27">
        <v>94.9183349609375</v>
      </c>
      <c r="N14" s="27">
        <v>1.1195374727249146</v>
      </c>
      <c r="O14" s="27">
        <v>3.962130069732666</v>
      </c>
      <c r="P14" s="41">
        <f t="shared" si="2"/>
        <v>100.00000250339508</v>
      </c>
      <c r="R14" s="66"/>
      <c r="S14" s="25">
        <v>43689</v>
      </c>
      <c r="T14" s="27">
        <v>0.65698882099241018</v>
      </c>
      <c r="U14" s="27">
        <v>0.11078430543420836</v>
      </c>
      <c r="V14" s="27">
        <v>1.8233853625133634</v>
      </c>
      <c r="W14" s="27">
        <v>1.9708005711436272</v>
      </c>
      <c r="X14" s="24">
        <v>0</v>
      </c>
      <c r="Y14" s="41">
        <f t="shared" si="3"/>
        <v>4.5619590600836091</v>
      </c>
      <c r="Z14" s="41">
        <f t="shared" si="4"/>
        <v>2.5911584889399819</v>
      </c>
      <c r="AB14" s="66"/>
      <c r="AC14" s="6">
        <v>43689</v>
      </c>
      <c r="AD14" s="27">
        <v>11.25012431293726</v>
      </c>
      <c r="AE14" s="27">
        <v>15.962747856974602</v>
      </c>
      <c r="AF14" s="27">
        <v>45.340701937675476</v>
      </c>
      <c r="AG14" s="27">
        <v>36.734499037265778</v>
      </c>
      <c r="AH14" s="24">
        <v>0</v>
      </c>
      <c r="AI14" s="41">
        <f t="shared" si="5"/>
        <v>109.28807314485312</v>
      </c>
      <c r="AJ14" s="41">
        <f t="shared" si="6"/>
        <v>72.553574107587337</v>
      </c>
    </row>
    <row r="15" spans="1:36" x14ac:dyDescent="0.25">
      <c r="A15" s="66"/>
      <c r="B15" s="19">
        <v>43717</v>
      </c>
      <c r="C15" s="27">
        <v>12.825820595026016</v>
      </c>
      <c r="D15" s="27">
        <v>19.913200289011002</v>
      </c>
      <c r="E15" s="27">
        <v>53.506985306739807</v>
      </c>
      <c r="F15" s="27">
        <v>35.968005657196045</v>
      </c>
      <c r="G15" s="24">
        <v>0</v>
      </c>
      <c r="H15" s="41">
        <f t="shared" si="0"/>
        <v>122.21401184797287</v>
      </c>
      <c r="I15" s="41">
        <f t="shared" si="1"/>
        <v>86.246006190776825</v>
      </c>
      <c r="K15" s="66"/>
      <c r="L15" s="6">
        <v>43717</v>
      </c>
      <c r="M15" s="27">
        <v>95.151931762695313</v>
      </c>
      <c r="N15" s="27">
        <v>0.88150298595428467</v>
      </c>
      <c r="O15" s="27">
        <v>3.9665653705596924</v>
      </c>
      <c r="P15" s="41">
        <f t="shared" si="2"/>
        <v>100.00000011920929</v>
      </c>
      <c r="R15" s="66"/>
      <c r="S15" s="25">
        <v>43717</v>
      </c>
      <c r="T15" s="27">
        <v>0.65776664996519685</v>
      </c>
      <c r="U15" s="27">
        <v>0.15154317952692509</v>
      </c>
      <c r="V15" s="27">
        <v>1.771987066604197</v>
      </c>
      <c r="W15" s="27">
        <v>2.2664018906652927</v>
      </c>
      <c r="X15" s="24">
        <v>0</v>
      </c>
      <c r="Y15" s="41">
        <f t="shared" si="3"/>
        <v>4.8476987867616117</v>
      </c>
      <c r="Z15" s="41">
        <f t="shared" si="4"/>
        <v>2.581296896096319</v>
      </c>
      <c r="AB15" s="66"/>
      <c r="AC15" s="6">
        <v>43717</v>
      </c>
      <c r="AD15" s="27">
        <v>11.959811672568321</v>
      </c>
      <c r="AE15" s="27">
        <v>19.76165734231472</v>
      </c>
      <c r="AF15" s="27">
        <v>50.871919840574265</v>
      </c>
      <c r="AG15" s="27">
        <v>33.695604652166367</v>
      </c>
      <c r="AH15" s="24">
        <v>0</v>
      </c>
      <c r="AI15" s="41">
        <f t="shared" si="5"/>
        <v>116.28899350762367</v>
      </c>
      <c r="AJ15" s="41">
        <f t="shared" si="6"/>
        <v>82.593388855457306</v>
      </c>
    </row>
    <row r="16" spans="1:36" x14ac:dyDescent="0.25">
      <c r="A16" s="66"/>
      <c r="B16" s="19">
        <v>43745</v>
      </c>
      <c r="C16" s="27">
        <v>11.893543414771557</v>
      </c>
      <c r="D16" s="27">
        <v>22.434508427977562</v>
      </c>
      <c r="E16" s="27">
        <v>61.029583215713501</v>
      </c>
      <c r="F16" s="27">
        <v>30.017387121915817</v>
      </c>
      <c r="G16" s="24">
        <v>0</v>
      </c>
      <c r="H16" s="41">
        <f t="shared" si="0"/>
        <v>125.37502218037844</v>
      </c>
      <c r="I16" s="41">
        <f t="shared" si="1"/>
        <v>95.35763505846262</v>
      </c>
      <c r="K16" s="66"/>
      <c r="L16" s="6">
        <v>43745</v>
      </c>
      <c r="M16" s="27">
        <v>95.311004638671875</v>
      </c>
      <c r="N16" s="27">
        <v>0.91672086715698242</v>
      </c>
      <c r="O16" s="27">
        <v>3.7722733020782471</v>
      </c>
      <c r="P16" s="41">
        <f t="shared" si="2"/>
        <v>99.999998807907104</v>
      </c>
      <c r="R16" s="66"/>
      <c r="S16" s="25">
        <v>43745</v>
      </c>
      <c r="T16" s="27">
        <v>0.67771837348118424</v>
      </c>
      <c r="U16" s="27">
        <v>0.1467243127990514</v>
      </c>
      <c r="V16" s="27">
        <v>2.0368171390146017</v>
      </c>
      <c r="W16" s="27">
        <v>1.8682286608964205</v>
      </c>
      <c r="X16" s="24">
        <v>0</v>
      </c>
      <c r="Y16" s="41">
        <f t="shared" si="3"/>
        <v>4.7294884861912578</v>
      </c>
      <c r="Z16" s="41">
        <f t="shared" si="4"/>
        <v>2.8612598252948374</v>
      </c>
      <c r="AB16" s="66"/>
      <c r="AC16" s="6">
        <v>43745</v>
      </c>
      <c r="AD16" s="27">
        <v>11.048849672079086</v>
      </c>
      <c r="AE16" s="27">
        <v>22.287784144282341</v>
      </c>
      <c r="AF16" s="27">
        <v>58.043569326400757</v>
      </c>
      <c r="AG16" s="27">
        <v>28.115987777709961</v>
      </c>
      <c r="AH16" s="24">
        <v>0</v>
      </c>
      <c r="AI16" s="41">
        <f t="shared" si="5"/>
        <v>119.49619092047215</v>
      </c>
      <c r="AJ16" s="41">
        <f t="shared" si="6"/>
        <v>91.380203142762184</v>
      </c>
    </row>
    <row r="17" spans="1:36" x14ac:dyDescent="0.25">
      <c r="A17" s="66"/>
      <c r="B17" s="19">
        <v>43773</v>
      </c>
      <c r="C17" s="27">
        <v>12.675262987613678</v>
      </c>
      <c r="D17" s="27">
        <v>24.044115096330643</v>
      </c>
      <c r="E17" s="27">
        <v>74.248187243938446</v>
      </c>
      <c r="F17" s="27">
        <v>42.470037937164307</v>
      </c>
      <c r="G17" s="24">
        <v>0</v>
      </c>
      <c r="H17" s="41">
        <f t="shared" si="0"/>
        <v>153.43760326504707</v>
      </c>
      <c r="I17" s="41">
        <f t="shared" si="1"/>
        <v>110.96756532788277</v>
      </c>
      <c r="K17" s="66"/>
      <c r="L17" s="6">
        <v>43773</v>
      </c>
      <c r="M17" s="27">
        <v>96.203643798828125</v>
      </c>
      <c r="N17" s="27">
        <v>0.68191707134246826</v>
      </c>
      <c r="O17" s="27">
        <v>3.1144347190856934</v>
      </c>
      <c r="P17" s="41">
        <f t="shared" si="2"/>
        <v>99.999995589256287</v>
      </c>
      <c r="R17" s="66"/>
      <c r="S17" s="25">
        <v>43773</v>
      </c>
      <c r="T17" s="27">
        <v>0.79015380470082164</v>
      </c>
      <c r="U17" s="27">
        <v>0.11734953295672312</v>
      </c>
      <c r="V17" s="27">
        <v>1.8289545550942421</v>
      </c>
      <c r="W17" s="27">
        <v>2.0422562956809998</v>
      </c>
      <c r="X17" s="24">
        <v>0</v>
      </c>
      <c r="Y17" s="41">
        <f t="shared" si="3"/>
        <v>4.7787141884327866</v>
      </c>
      <c r="Z17" s="41">
        <f t="shared" si="4"/>
        <v>2.7364578927517869</v>
      </c>
      <c r="AB17" s="66"/>
      <c r="AC17" s="6">
        <v>43773</v>
      </c>
      <c r="AD17" s="27">
        <v>11.780617758631706</v>
      </c>
      <c r="AE17" s="27">
        <v>23.926764726638794</v>
      </c>
      <c r="AF17" s="27">
        <v>71.562036871910095</v>
      </c>
      <c r="AG17" s="27">
        <v>40.343157947063446</v>
      </c>
      <c r="AH17" s="24">
        <v>0</v>
      </c>
      <c r="AI17" s="41">
        <f t="shared" si="5"/>
        <v>147.61257730424404</v>
      </c>
      <c r="AJ17" s="41">
        <f t="shared" si="6"/>
        <v>107.2694193571806</v>
      </c>
    </row>
    <row r="18" spans="1:36" x14ac:dyDescent="0.25">
      <c r="A18" s="66"/>
      <c r="B18" s="19">
        <v>43801</v>
      </c>
      <c r="C18" s="27">
        <v>12.348799034953117</v>
      </c>
      <c r="D18" s="27">
        <v>28.236914426088333</v>
      </c>
      <c r="E18" s="27">
        <v>83.616703748703003</v>
      </c>
      <c r="F18" s="27">
        <v>52.033096551895142</v>
      </c>
      <c r="G18" s="24">
        <v>0</v>
      </c>
      <c r="H18" s="41">
        <f t="shared" si="0"/>
        <v>176.2355137616396</v>
      </c>
      <c r="I18" s="41">
        <f t="shared" si="1"/>
        <v>124.20241720974445</v>
      </c>
      <c r="K18" s="66"/>
      <c r="L18" s="6">
        <v>43801</v>
      </c>
      <c r="M18" s="27">
        <v>96.866195678710938</v>
      </c>
      <c r="N18" s="27">
        <v>0.55378752946853638</v>
      </c>
      <c r="O18" s="27">
        <v>2.5800144672393799</v>
      </c>
      <c r="P18" s="41">
        <f t="shared" si="2"/>
        <v>99.999997675418854</v>
      </c>
      <c r="R18" s="66"/>
      <c r="S18" s="25">
        <v>43801</v>
      </c>
      <c r="T18" s="27">
        <v>0.74054178548976779</v>
      </c>
      <c r="U18" s="27">
        <v>0.14105220907367766</v>
      </c>
      <c r="V18" s="27">
        <v>1.8671742873266339</v>
      </c>
      <c r="W18" s="27">
        <v>1.7981333658099174</v>
      </c>
      <c r="X18" s="24">
        <v>0</v>
      </c>
      <c r="Y18" s="41">
        <f t="shared" si="3"/>
        <v>4.5469016476999968</v>
      </c>
      <c r="Z18" s="41">
        <f t="shared" si="4"/>
        <v>2.7487682818900794</v>
      </c>
      <c r="AB18" s="66"/>
      <c r="AC18" s="6">
        <v>43801</v>
      </c>
      <c r="AD18" s="27">
        <v>11.435039341449738</v>
      </c>
      <c r="AE18" s="27">
        <v>28.09586375951767</v>
      </c>
      <c r="AF18" s="27">
        <v>81.029936671257019</v>
      </c>
      <c r="AG18" s="27">
        <v>50.151798874139786</v>
      </c>
      <c r="AH18" s="24">
        <v>0</v>
      </c>
      <c r="AI18" s="41">
        <f t="shared" si="5"/>
        <v>170.71263864636421</v>
      </c>
      <c r="AJ18" s="41">
        <f t="shared" si="6"/>
        <v>120.56083977222443</v>
      </c>
    </row>
    <row r="19" spans="1:36" x14ac:dyDescent="0.25">
      <c r="A19" s="66"/>
      <c r="B19" s="19">
        <v>43829</v>
      </c>
      <c r="C19" s="27">
        <v>15.402494929730892</v>
      </c>
      <c r="D19" s="27">
        <v>40.88132455945015</v>
      </c>
      <c r="E19" s="27">
        <v>57.920198887586594</v>
      </c>
      <c r="F19" s="27">
        <v>36.630462855100632</v>
      </c>
      <c r="G19" s="24">
        <v>0</v>
      </c>
      <c r="H19" s="41">
        <f t="shared" si="0"/>
        <v>150.83448123186827</v>
      </c>
      <c r="I19" s="41">
        <f t="shared" si="1"/>
        <v>114.20401837676764</v>
      </c>
      <c r="K19" s="66"/>
      <c r="L19" s="6">
        <v>43829</v>
      </c>
      <c r="M19" s="27">
        <v>95.856643676757813</v>
      </c>
      <c r="N19" s="27">
        <v>0.6762356162071228</v>
      </c>
      <c r="O19" s="27">
        <v>3.4671194553375244</v>
      </c>
      <c r="P19" s="41">
        <f t="shared" si="2"/>
        <v>99.99999874830246</v>
      </c>
      <c r="R19" s="66"/>
      <c r="S19" s="25">
        <v>43829</v>
      </c>
      <c r="T19" s="27">
        <v>0.84179348777979612</v>
      </c>
      <c r="U19" s="27">
        <v>0.13746561307925731</v>
      </c>
      <c r="V19" s="27">
        <v>1.8421474378556013</v>
      </c>
      <c r="W19" s="27">
        <v>2.4082050658762455</v>
      </c>
      <c r="X19" s="24">
        <v>0</v>
      </c>
      <c r="Y19" s="41">
        <f t="shared" si="3"/>
        <v>5.2296116045909002</v>
      </c>
      <c r="Z19" s="41">
        <f t="shared" si="4"/>
        <v>2.8214065387146547</v>
      </c>
      <c r="AB19" s="66"/>
      <c r="AC19" s="6">
        <v>43829</v>
      </c>
      <c r="AD19" s="27">
        <v>14.409756287932396</v>
      </c>
      <c r="AE19" s="27">
        <v>40.743857622146606</v>
      </c>
      <c r="AF19" s="27">
        <v>55.266533046960831</v>
      </c>
      <c r="AG19" s="27">
        <v>34.164726734161377</v>
      </c>
      <c r="AH19" s="24">
        <v>0</v>
      </c>
      <c r="AI19" s="41">
        <f t="shared" si="5"/>
        <v>144.58487369120121</v>
      </c>
      <c r="AJ19" s="41">
        <f t="shared" si="6"/>
        <v>110.42014695703983</v>
      </c>
    </row>
    <row r="20" spans="1:36" x14ac:dyDescent="0.25">
      <c r="A20" s="66">
        <v>2019</v>
      </c>
      <c r="B20" s="19">
        <v>43492</v>
      </c>
      <c r="C20" s="27">
        <v>15.441574156284332</v>
      </c>
      <c r="D20" s="27">
        <v>47.810602933168411</v>
      </c>
      <c r="E20" s="27">
        <v>46.258915215730667</v>
      </c>
      <c r="F20" s="27">
        <v>40.24050384759903</v>
      </c>
      <c r="G20" s="24">
        <v>0</v>
      </c>
      <c r="H20" s="41">
        <f t="shared" si="0"/>
        <v>149.75159615278244</v>
      </c>
      <c r="I20" s="41">
        <f t="shared" si="1"/>
        <v>109.51109230518341</v>
      </c>
      <c r="K20" s="65">
        <v>2019</v>
      </c>
      <c r="L20" s="6">
        <v>43492</v>
      </c>
      <c r="M20" s="27">
        <v>96.408226013183594</v>
      </c>
      <c r="N20" s="27">
        <v>0.61481624841690063</v>
      </c>
      <c r="O20" s="27">
        <v>2.9769585132598877</v>
      </c>
      <c r="P20" s="41">
        <f t="shared" si="2"/>
        <v>100.00000077486038</v>
      </c>
      <c r="R20" s="66">
        <v>2019</v>
      </c>
      <c r="S20" s="25">
        <v>43492</v>
      </c>
      <c r="T20" s="27">
        <v>0.73839130345731974</v>
      </c>
      <c r="U20" s="27">
        <v>0.15887162589933723</v>
      </c>
      <c r="V20" s="27">
        <v>1.88484787940979</v>
      </c>
      <c r="W20" s="27">
        <v>1.6759319696575403</v>
      </c>
      <c r="X20" s="24">
        <v>0</v>
      </c>
      <c r="Y20" s="41">
        <f t="shared" si="3"/>
        <v>4.4580427784239873</v>
      </c>
      <c r="Z20" s="41">
        <f t="shared" si="4"/>
        <v>2.782110808766447</v>
      </c>
      <c r="AB20" s="66">
        <v>2019</v>
      </c>
      <c r="AC20" s="6">
        <v>43492</v>
      </c>
      <c r="AD20" s="27">
        <v>14.479156583547592</v>
      </c>
      <c r="AE20" s="27">
        <v>47.651730477809906</v>
      </c>
      <c r="AF20" s="27">
        <v>43.706625699996948</v>
      </c>
      <c r="AG20" s="27">
        <v>38.535341620445251</v>
      </c>
      <c r="AH20" s="24">
        <v>0</v>
      </c>
      <c r="AI20" s="41">
        <f t="shared" si="5"/>
        <v>144.3728543817997</v>
      </c>
      <c r="AJ20" s="41">
        <f t="shared" si="6"/>
        <v>105.83751276135445</v>
      </c>
    </row>
    <row r="21" spans="1:36" x14ac:dyDescent="0.25">
      <c r="A21" s="66"/>
      <c r="B21" s="19">
        <v>43520</v>
      </c>
      <c r="C21" s="27">
        <v>16.305321827530861</v>
      </c>
      <c r="D21" s="27">
        <v>52.106168121099472</v>
      </c>
      <c r="E21" s="27">
        <v>32.750949263572693</v>
      </c>
      <c r="F21" s="27">
        <v>41.696004569530487</v>
      </c>
      <c r="G21" s="24">
        <v>0</v>
      </c>
      <c r="H21" s="41">
        <f t="shared" si="0"/>
        <v>142.85844378173351</v>
      </c>
      <c r="I21" s="41">
        <f t="shared" si="1"/>
        <v>101.16243921220303</v>
      </c>
      <c r="K21" s="66"/>
      <c r="L21" s="6">
        <v>43520</v>
      </c>
      <c r="M21" s="27">
        <v>96.179328918457031</v>
      </c>
      <c r="N21" s="27">
        <v>0.60101652145385742</v>
      </c>
      <c r="O21" s="27">
        <v>3.2196612358093262</v>
      </c>
      <c r="P21" s="41">
        <f t="shared" si="2"/>
        <v>100.00000667572021</v>
      </c>
      <c r="R21" s="66"/>
      <c r="S21" s="25">
        <v>43520</v>
      </c>
      <c r="T21" s="27">
        <v>0.72548777097836137</v>
      </c>
      <c r="U21" s="27">
        <v>0.12265081750229001</v>
      </c>
      <c r="V21" s="27">
        <v>1.6156433848664165</v>
      </c>
      <c r="W21" s="27">
        <v>2.135775750502944</v>
      </c>
      <c r="X21" s="24">
        <v>0</v>
      </c>
      <c r="Y21" s="41">
        <f t="shared" si="3"/>
        <v>4.5995577238500118</v>
      </c>
      <c r="Z21" s="41">
        <f t="shared" si="4"/>
        <v>2.4637819733470678</v>
      </c>
      <c r="AB21" s="66"/>
      <c r="AC21" s="6">
        <v>43520</v>
      </c>
      <c r="AD21" s="27">
        <v>15.4825234785676</v>
      </c>
      <c r="AE21" s="27">
        <v>51.983516663312912</v>
      </c>
      <c r="AF21" s="27">
        <v>30.38937970995903</v>
      </c>
      <c r="AG21" s="27">
        <v>39.544865489006042</v>
      </c>
      <c r="AH21" s="24">
        <v>0</v>
      </c>
      <c r="AI21" s="41">
        <f t="shared" si="5"/>
        <v>137.40028534084558</v>
      </c>
      <c r="AJ21" s="41">
        <f t="shared" si="6"/>
        <v>97.855419851839542</v>
      </c>
    </row>
    <row r="22" spans="1:36" x14ac:dyDescent="0.25">
      <c r="A22" s="66"/>
      <c r="B22" s="19">
        <v>43548</v>
      </c>
      <c r="C22" s="27">
        <v>16.346082091331482</v>
      </c>
      <c r="D22" s="27">
        <v>57.642024010419846</v>
      </c>
      <c r="E22" s="27">
        <v>38.250338286161423</v>
      </c>
      <c r="F22" s="27">
        <v>47.550145536661148</v>
      </c>
      <c r="G22" s="24">
        <v>0</v>
      </c>
      <c r="H22" s="41">
        <f t="shared" si="0"/>
        <v>159.7885899245739</v>
      </c>
      <c r="I22" s="41">
        <f t="shared" si="1"/>
        <v>112.23844438791275</v>
      </c>
      <c r="K22" s="66"/>
      <c r="L22" s="6">
        <v>43548</v>
      </c>
      <c r="M22" s="27">
        <v>96.517692565917969</v>
      </c>
      <c r="N22" s="27">
        <v>0.58800071477890015</v>
      </c>
      <c r="O22" s="27">
        <v>2.8943037986755371</v>
      </c>
      <c r="P22" s="41">
        <f t="shared" si="2"/>
        <v>99.999997079372406</v>
      </c>
      <c r="R22" s="66"/>
      <c r="S22" s="25">
        <v>43548</v>
      </c>
      <c r="T22" s="27">
        <v>0.71766070323064923</v>
      </c>
      <c r="U22" s="27">
        <v>0.16276550013571978</v>
      </c>
      <c r="V22" s="27">
        <v>1.8178930040448904</v>
      </c>
      <c r="W22" s="27">
        <v>1.9264483125880361</v>
      </c>
      <c r="X22" s="24">
        <v>0</v>
      </c>
      <c r="Y22" s="41">
        <f t="shared" si="3"/>
        <v>4.6247675199992955</v>
      </c>
      <c r="Z22" s="41">
        <f t="shared" si="4"/>
        <v>2.6983192074112594</v>
      </c>
      <c r="AB22" s="66"/>
      <c r="AC22" s="6">
        <v>43548</v>
      </c>
      <c r="AD22" s="27">
        <v>15.489540062844753</v>
      </c>
      <c r="AE22" s="27">
        <v>57.479258626699448</v>
      </c>
      <c r="AF22" s="27">
        <v>35.661127418279648</v>
      </c>
      <c r="AG22" s="27">
        <v>45.594334602355957</v>
      </c>
      <c r="AH22" s="24">
        <v>0</v>
      </c>
      <c r="AI22" s="41">
        <f t="shared" si="5"/>
        <v>154.22426071017981</v>
      </c>
      <c r="AJ22" s="41">
        <f t="shared" si="6"/>
        <v>108.62992610782385</v>
      </c>
    </row>
    <row r="23" spans="1:36" x14ac:dyDescent="0.25">
      <c r="A23" s="66"/>
      <c r="B23" s="19">
        <v>43576</v>
      </c>
      <c r="C23" s="27">
        <v>15.189680270850658</v>
      </c>
      <c r="D23" s="27">
        <v>61.012979596853256</v>
      </c>
      <c r="E23" s="27">
        <v>38.848809897899628</v>
      </c>
      <c r="F23" s="27">
        <v>49.09224808216095</v>
      </c>
      <c r="G23" s="24">
        <v>0</v>
      </c>
      <c r="H23" s="41">
        <f t="shared" si="0"/>
        <v>164.14371784776449</v>
      </c>
      <c r="I23" s="41">
        <f t="shared" si="1"/>
        <v>115.05146976560354</v>
      </c>
      <c r="K23" s="66"/>
      <c r="L23" s="6">
        <v>43576</v>
      </c>
      <c r="M23" s="27">
        <v>96.525108337402344</v>
      </c>
      <c r="N23" s="27">
        <v>0.61027872562408447</v>
      </c>
      <c r="O23" s="27">
        <v>2.8646113872528076</v>
      </c>
      <c r="P23" s="41">
        <f t="shared" si="2"/>
        <v>99.999998450279236</v>
      </c>
      <c r="R23" s="66"/>
      <c r="S23" s="25">
        <v>43576</v>
      </c>
      <c r="T23" s="27">
        <v>0.73444005101919174</v>
      </c>
      <c r="U23" s="27">
        <v>0.15263255045283586</v>
      </c>
      <c r="V23" s="27">
        <v>1.7857163911685348</v>
      </c>
      <c r="W23" s="27">
        <v>2.0292906556278467</v>
      </c>
      <c r="X23" s="24">
        <v>0</v>
      </c>
      <c r="Y23" s="41">
        <f t="shared" si="3"/>
        <v>4.7020796482684091</v>
      </c>
      <c r="Z23" s="41">
        <f t="shared" si="4"/>
        <v>2.6727889926405624</v>
      </c>
      <c r="AB23" s="66"/>
      <c r="AC23" s="6">
        <v>43576</v>
      </c>
      <c r="AD23" s="27">
        <v>14.274884946644306</v>
      </c>
      <c r="AE23" s="27">
        <v>60.860347002744675</v>
      </c>
      <c r="AF23" s="27">
        <v>36.283273249864578</v>
      </c>
      <c r="AG23" s="27">
        <v>47.021400183439255</v>
      </c>
      <c r="AH23" s="24">
        <v>0</v>
      </c>
      <c r="AI23" s="41">
        <f t="shared" si="5"/>
        <v>158.43990538269281</v>
      </c>
      <c r="AJ23" s="41">
        <f t="shared" si="6"/>
        <v>111.41850519925356</v>
      </c>
    </row>
    <row r="24" spans="1:36" x14ac:dyDescent="0.25">
      <c r="A24" s="66"/>
      <c r="B24" s="19">
        <v>43604</v>
      </c>
      <c r="C24" s="27">
        <v>15.738949179649353</v>
      </c>
      <c r="D24" s="27">
        <v>65.465576946735382</v>
      </c>
      <c r="E24" s="27">
        <v>34.875486046075821</v>
      </c>
      <c r="F24" s="27">
        <v>46.337001025676727</v>
      </c>
      <c r="G24" s="24">
        <v>0</v>
      </c>
      <c r="H24" s="41">
        <f t="shared" si="0"/>
        <v>162.41701319813728</v>
      </c>
      <c r="I24" s="41">
        <f t="shared" si="1"/>
        <v>116.08001217246056</v>
      </c>
      <c r="K24" s="66"/>
      <c r="L24" s="6">
        <v>43604</v>
      </c>
      <c r="M24" s="27">
        <v>96.447708129882813</v>
      </c>
      <c r="N24" s="27">
        <v>0.48449724912643433</v>
      </c>
      <c r="O24" s="27">
        <v>3.0677890777587891</v>
      </c>
      <c r="P24" s="41">
        <f t="shared" si="2"/>
        <v>99.999994456768036</v>
      </c>
      <c r="R24" s="66"/>
      <c r="S24" s="25">
        <v>43604</v>
      </c>
      <c r="T24" s="27">
        <v>0.76983461622148752</v>
      </c>
      <c r="U24" s="27">
        <v>0.11761110363295302</v>
      </c>
      <c r="V24" s="27">
        <v>1.8857597606256604</v>
      </c>
      <c r="W24" s="27">
        <v>2.2094058804214001</v>
      </c>
      <c r="X24" s="24">
        <v>0</v>
      </c>
      <c r="Y24" s="41">
        <f t="shared" si="3"/>
        <v>4.982611360901501</v>
      </c>
      <c r="Z24" s="41">
        <f t="shared" si="4"/>
        <v>2.773205480480101</v>
      </c>
      <c r="AB24" s="66"/>
      <c r="AC24" s="6">
        <v>43604</v>
      </c>
      <c r="AD24" s="27">
        <v>14.878520742058754</v>
      </c>
      <c r="AE24" s="27">
        <v>65.347962081432343</v>
      </c>
      <c r="AF24" s="27">
        <v>32.294541597366333</v>
      </c>
      <c r="AG24" s="27">
        <v>44.126465916633606</v>
      </c>
      <c r="AH24" s="24">
        <v>0</v>
      </c>
      <c r="AI24" s="41">
        <f t="shared" si="5"/>
        <v>156.64749033749104</v>
      </c>
      <c r="AJ24" s="41">
        <f t="shared" si="6"/>
        <v>112.52102442085743</v>
      </c>
    </row>
    <row r="25" spans="1:36" x14ac:dyDescent="0.25">
      <c r="A25" s="66"/>
      <c r="B25" s="19">
        <v>43632</v>
      </c>
      <c r="C25" s="27">
        <v>16.792012378573418</v>
      </c>
      <c r="D25" s="27">
        <v>70.659756660461426</v>
      </c>
      <c r="E25" s="27">
        <v>35.071086138486862</v>
      </c>
      <c r="F25" s="27">
        <v>45.585747808218002</v>
      </c>
      <c r="G25" s="24">
        <v>0</v>
      </c>
      <c r="H25" s="41">
        <f t="shared" si="0"/>
        <v>168.10860298573971</v>
      </c>
      <c r="I25" s="41">
        <f t="shared" si="1"/>
        <v>122.52285517752171</v>
      </c>
      <c r="K25" s="66"/>
      <c r="L25" s="6">
        <v>43632</v>
      </c>
      <c r="M25" s="27">
        <v>96.299964904785156</v>
      </c>
      <c r="N25" s="27">
        <v>0.6348235011100769</v>
      </c>
      <c r="O25" s="27">
        <v>3.0652108192443848</v>
      </c>
      <c r="P25" s="41">
        <f t="shared" si="2"/>
        <v>99.999999225139618</v>
      </c>
      <c r="R25" s="66"/>
      <c r="S25" s="25">
        <v>43632</v>
      </c>
      <c r="T25" s="27">
        <v>0.8754976443015039</v>
      </c>
      <c r="U25" s="27">
        <v>0.10999578807968646</v>
      </c>
      <c r="V25" s="27">
        <v>2.3995279334485531</v>
      </c>
      <c r="W25" s="27">
        <v>1.7678616568446159</v>
      </c>
      <c r="X25" s="24">
        <v>0</v>
      </c>
      <c r="Y25" s="41">
        <f t="shared" si="3"/>
        <v>5.1528830226743594</v>
      </c>
      <c r="Z25" s="41">
        <f t="shared" si="4"/>
        <v>3.3850213658297434</v>
      </c>
      <c r="AB25" s="66"/>
      <c r="AC25" s="6">
        <v>43632</v>
      </c>
      <c r="AD25" s="27">
        <v>15.811972320079803</v>
      </c>
      <c r="AE25" s="27">
        <v>70.549763739109039</v>
      </c>
      <c r="AF25" s="27">
        <v>31.73508495092392</v>
      </c>
      <c r="AG25" s="27">
        <v>43.791711330413818</v>
      </c>
      <c r="AH25" s="24">
        <v>0</v>
      </c>
      <c r="AI25" s="41">
        <f t="shared" si="5"/>
        <v>161.88853234052658</v>
      </c>
      <c r="AJ25" s="41">
        <f t="shared" si="6"/>
        <v>118.09682101011276</v>
      </c>
    </row>
    <row r="26" spans="1:36" x14ac:dyDescent="0.25">
      <c r="A26" s="66"/>
      <c r="B26" s="19">
        <v>43660</v>
      </c>
      <c r="C26" s="27">
        <v>17.098158597946167</v>
      </c>
      <c r="D26" s="27">
        <v>73.843121528625488</v>
      </c>
      <c r="E26" s="27">
        <v>37.395402789115906</v>
      </c>
      <c r="F26" s="27">
        <v>45.797668397426605</v>
      </c>
      <c r="G26" s="24">
        <v>0</v>
      </c>
      <c r="H26" s="41">
        <f t="shared" si="0"/>
        <v>174.13435131311417</v>
      </c>
      <c r="I26" s="41">
        <f t="shared" si="1"/>
        <v>128.33668291568756</v>
      </c>
      <c r="K26" s="66"/>
      <c r="L26" s="6">
        <v>43660</v>
      </c>
      <c r="M26" s="27">
        <v>96.098884582519531</v>
      </c>
      <c r="N26" s="27">
        <v>0.55851495265960693</v>
      </c>
      <c r="O26" s="27">
        <v>3.3426058292388916</v>
      </c>
      <c r="P26" s="41">
        <f t="shared" si="2"/>
        <v>100.00000536441803</v>
      </c>
      <c r="R26" s="66"/>
      <c r="S26" s="25">
        <v>43660</v>
      </c>
      <c r="T26" s="27">
        <v>0.83753158105537295</v>
      </c>
      <c r="U26" s="27">
        <v>0.17875833145808429</v>
      </c>
      <c r="V26" s="27">
        <v>2.4603358469903469</v>
      </c>
      <c r="W26" s="27">
        <v>2.3439989890903234</v>
      </c>
      <c r="X26" s="24">
        <v>0</v>
      </c>
      <c r="Y26" s="41">
        <f t="shared" si="3"/>
        <v>5.8206247485941276</v>
      </c>
      <c r="Z26" s="41">
        <f t="shared" si="4"/>
        <v>3.4766257595038041</v>
      </c>
      <c r="AB26" s="66"/>
      <c r="AC26" s="6">
        <v>43660</v>
      </c>
      <c r="AD26" s="27">
        <v>16.055649146437645</v>
      </c>
      <c r="AE26" s="27">
        <v>73.664367198944092</v>
      </c>
      <c r="AF26" s="27">
        <v>34.167475998401642</v>
      </c>
      <c r="AG26" s="27">
        <v>43.453667312860489</v>
      </c>
      <c r="AH26" s="24">
        <v>0</v>
      </c>
      <c r="AI26" s="41">
        <f t="shared" si="5"/>
        <v>167.34115965664387</v>
      </c>
      <c r="AJ26" s="41">
        <f t="shared" si="6"/>
        <v>123.88749234378338</v>
      </c>
    </row>
    <row r="27" spans="1:36" x14ac:dyDescent="0.25">
      <c r="A27" s="66"/>
      <c r="B27" s="19">
        <v>43688</v>
      </c>
      <c r="C27" s="27">
        <v>17.793245613574982</v>
      </c>
      <c r="D27" s="27">
        <v>79.292096197605133</v>
      </c>
      <c r="E27" s="27">
        <v>39.447620511054993</v>
      </c>
      <c r="F27" s="27">
        <v>45.614130795001984</v>
      </c>
      <c r="G27" s="24">
        <v>0</v>
      </c>
      <c r="H27" s="41">
        <f t="shared" si="0"/>
        <v>182.14709311723709</v>
      </c>
      <c r="I27" s="41">
        <f t="shared" si="1"/>
        <v>136.53296232223511</v>
      </c>
      <c r="K27" s="66"/>
      <c r="L27" s="25">
        <v>43688</v>
      </c>
      <c r="M27" s="27">
        <v>96.484214782714844</v>
      </c>
      <c r="N27" s="27">
        <v>0.43134224414825439</v>
      </c>
      <c r="O27" s="27">
        <v>3.0844409465789795</v>
      </c>
      <c r="P27" s="41">
        <f t="shared" si="2"/>
        <v>99.999997973442078</v>
      </c>
      <c r="R27" s="66"/>
      <c r="S27" s="25">
        <v>43688</v>
      </c>
      <c r="T27" s="27">
        <v>0.96380041213706136</v>
      </c>
      <c r="U27" s="27">
        <v>0.19516283646225929</v>
      </c>
      <c r="V27" s="27">
        <v>2.4278361815959215</v>
      </c>
      <c r="W27" s="27">
        <v>2.0314198918640614</v>
      </c>
      <c r="X27" s="24">
        <v>0</v>
      </c>
      <c r="Y27" s="41">
        <f t="shared" si="3"/>
        <v>5.6182193220593035</v>
      </c>
      <c r="Z27" s="41">
        <f t="shared" si="4"/>
        <v>3.5867994301952422</v>
      </c>
      <c r="AB27" s="66"/>
      <c r="AC27" s="6">
        <v>43688</v>
      </c>
      <c r="AD27" s="27">
        <v>16.663368791341782</v>
      </c>
      <c r="AE27" s="27">
        <v>79.09693568944931</v>
      </c>
      <c r="AF27" s="27">
        <v>36.400184035301208</v>
      </c>
      <c r="AG27" s="27">
        <v>43.582707643508911</v>
      </c>
      <c r="AH27" s="24">
        <v>0</v>
      </c>
      <c r="AI27" s="41">
        <f t="shared" si="5"/>
        <v>175.74319615960121</v>
      </c>
      <c r="AJ27" s="41">
        <f t="shared" si="6"/>
        <v>132.1604885160923</v>
      </c>
    </row>
    <row r="28" spans="1:36" x14ac:dyDescent="0.25">
      <c r="A28" s="66"/>
      <c r="B28" s="19">
        <v>43716</v>
      </c>
      <c r="C28" s="27">
        <v>17.604297026991844</v>
      </c>
      <c r="D28" s="27">
        <v>78.979924321174622</v>
      </c>
      <c r="E28" s="27">
        <v>36.265358328819275</v>
      </c>
      <c r="F28" s="27">
        <v>45.270811766386032</v>
      </c>
      <c r="G28" s="24">
        <v>0</v>
      </c>
      <c r="H28" s="41">
        <f t="shared" si="0"/>
        <v>178.12039144337177</v>
      </c>
      <c r="I28" s="41">
        <f t="shared" si="1"/>
        <v>132.84957967698574</v>
      </c>
      <c r="K28" s="66"/>
      <c r="L28" s="25">
        <v>43716</v>
      </c>
      <c r="M28" s="27">
        <v>96.453399658203125</v>
      </c>
      <c r="N28" s="27">
        <v>0.35091567039489746</v>
      </c>
      <c r="O28" s="27">
        <v>3.1956872940063477</v>
      </c>
      <c r="P28" s="41">
        <f t="shared" si="2"/>
        <v>100.00000262260437</v>
      </c>
      <c r="R28" s="66"/>
      <c r="S28" s="25">
        <v>43716</v>
      </c>
      <c r="T28" s="27">
        <v>0.96729013603180647</v>
      </c>
      <c r="U28" s="27">
        <v>0.14958283281885087</v>
      </c>
      <c r="V28" s="27">
        <v>2.504727803170681</v>
      </c>
      <c r="W28" s="27">
        <v>2.0705698989331722</v>
      </c>
      <c r="X28" s="24">
        <v>0</v>
      </c>
      <c r="Y28" s="41">
        <f t="shared" si="3"/>
        <v>5.6921706709545106</v>
      </c>
      <c r="Z28" s="41">
        <f t="shared" si="4"/>
        <v>3.6216007720213383</v>
      </c>
      <c r="AB28" s="66"/>
      <c r="AC28" s="6">
        <v>43716</v>
      </c>
      <c r="AD28" s="27">
        <v>16.599619761109352</v>
      </c>
      <c r="AE28" s="27">
        <v>78.830339014530182</v>
      </c>
      <c r="AF28" s="27">
        <v>33.197872340679169</v>
      </c>
      <c r="AG28" s="27">
        <v>43.175335973501205</v>
      </c>
      <c r="AH28" s="24">
        <v>0</v>
      </c>
      <c r="AI28" s="41">
        <f t="shared" si="5"/>
        <v>171.80316708981991</v>
      </c>
      <c r="AJ28" s="41">
        <f t="shared" si="6"/>
        <v>128.6278311163187</v>
      </c>
    </row>
    <row r="29" spans="1:36" x14ac:dyDescent="0.25">
      <c r="A29" s="66"/>
      <c r="B29" s="19">
        <v>43744</v>
      </c>
      <c r="C29" s="27">
        <v>16.963183879852295</v>
      </c>
      <c r="D29" s="27">
        <v>75.04735141992569</v>
      </c>
      <c r="E29" s="27">
        <v>29.601415619254112</v>
      </c>
      <c r="F29" s="27">
        <v>42.476613074541092</v>
      </c>
      <c r="G29" s="24">
        <v>0</v>
      </c>
      <c r="H29" s="41">
        <f t="shared" si="0"/>
        <v>164.08856399357319</v>
      </c>
      <c r="I29" s="41">
        <f t="shared" si="1"/>
        <v>121.6119509190321</v>
      </c>
      <c r="K29" s="66"/>
      <c r="L29" s="25">
        <v>43744</v>
      </c>
      <c r="M29" s="27">
        <v>95.791854858398438</v>
      </c>
      <c r="N29" s="27">
        <v>0.35531324148178101</v>
      </c>
      <c r="O29" s="27">
        <v>3.8528311252593994</v>
      </c>
      <c r="P29" s="41">
        <f t="shared" si="2"/>
        <v>99.999999225139618</v>
      </c>
      <c r="R29" s="66"/>
      <c r="S29" s="25">
        <v>43744</v>
      </c>
      <c r="T29" s="27">
        <v>0.89312519412487745</v>
      </c>
      <c r="U29" s="27">
        <v>0.29420142527669668</v>
      </c>
      <c r="V29" s="27">
        <v>2.3795580491423607</v>
      </c>
      <c r="W29" s="27">
        <v>2.7551704552024603</v>
      </c>
      <c r="X29" s="24">
        <v>0</v>
      </c>
      <c r="Y29" s="41">
        <f t="shared" si="3"/>
        <v>6.3220551237463951</v>
      </c>
      <c r="Z29" s="41">
        <f t="shared" si="4"/>
        <v>3.5668846685439348</v>
      </c>
      <c r="AB29" s="66"/>
      <c r="AC29" s="6">
        <v>43744</v>
      </c>
      <c r="AD29" s="27">
        <v>15.957061201334</v>
      </c>
      <c r="AE29" s="27">
        <v>74.753142893314362</v>
      </c>
      <c r="AF29" s="27">
        <v>26.751825585961342</v>
      </c>
      <c r="AG29" s="27">
        <v>39.721444249153137</v>
      </c>
      <c r="AH29" s="24">
        <v>0</v>
      </c>
      <c r="AI29" s="41">
        <f t="shared" si="5"/>
        <v>157.18347392976284</v>
      </c>
      <c r="AJ29" s="41">
        <f t="shared" si="6"/>
        <v>117.4620296806097</v>
      </c>
    </row>
    <row r="30" spans="1:36" x14ac:dyDescent="0.25">
      <c r="A30" s="66"/>
      <c r="B30" s="19">
        <v>43772</v>
      </c>
      <c r="C30" s="27">
        <v>9.4632543623447418</v>
      </c>
      <c r="D30" s="27">
        <v>12.342390604317188</v>
      </c>
      <c r="E30" s="27">
        <v>12.367033399641514</v>
      </c>
      <c r="F30" s="27">
        <v>60.217790305614471</v>
      </c>
      <c r="G30" s="24">
        <v>0</v>
      </c>
      <c r="H30" s="41">
        <f t="shared" si="0"/>
        <v>94.390468671917915</v>
      </c>
      <c r="I30" s="41">
        <f t="shared" si="1"/>
        <v>34.172678366303444</v>
      </c>
      <c r="K30" s="66"/>
      <c r="L30" s="25">
        <v>43772</v>
      </c>
      <c r="M30" s="27">
        <v>96.067771911621094</v>
      </c>
      <c r="N30" s="27">
        <v>0.78863984346389771</v>
      </c>
      <c r="O30" s="27">
        <v>3.1435916423797607</v>
      </c>
      <c r="P30" s="41">
        <f t="shared" si="2"/>
        <v>100.00000339746475</v>
      </c>
      <c r="R30" s="66"/>
      <c r="S30" s="25">
        <v>43772</v>
      </c>
      <c r="T30" s="27">
        <v>0.16224020509980619</v>
      </c>
      <c r="U30" s="27">
        <v>0.12048307689838111</v>
      </c>
      <c r="V30" s="27">
        <v>0.42653351556509733</v>
      </c>
      <c r="W30" s="27">
        <v>2.2579941432923079</v>
      </c>
      <c r="X30" s="24">
        <v>0</v>
      </c>
      <c r="Y30" s="41">
        <f t="shared" si="3"/>
        <v>2.9672509408555925</v>
      </c>
      <c r="Z30" s="41">
        <f t="shared" si="4"/>
        <v>0.70925679756328464</v>
      </c>
      <c r="AB30" s="66"/>
      <c r="AC30" s="6">
        <v>43772</v>
      </c>
      <c r="AD30" s="27">
        <v>9.2216478660702705</v>
      </c>
      <c r="AE30" s="27">
        <v>12.221907265484333</v>
      </c>
      <c r="AF30" s="27">
        <v>11.354831978678703</v>
      </c>
      <c r="AG30" s="27">
        <v>57.880427688360214</v>
      </c>
      <c r="AH30" s="24">
        <v>0</v>
      </c>
      <c r="AI30" s="41">
        <f t="shared" si="5"/>
        <v>90.678814798593521</v>
      </c>
      <c r="AJ30" s="41">
        <f t="shared" si="6"/>
        <v>32.798387110233307</v>
      </c>
    </row>
    <row r="31" spans="1:36" x14ac:dyDescent="0.25">
      <c r="A31" s="66"/>
      <c r="B31" s="20">
        <v>44166</v>
      </c>
      <c r="C31" s="27">
        <v>13.828097842633724</v>
      </c>
      <c r="D31" s="27">
        <v>28.017621487379074</v>
      </c>
      <c r="E31" s="27">
        <v>11.1195994541049</v>
      </c>
      <c r="F31" s="27">
        <v>49.149822443723679</v>
      </c>
      <c r="G31" s="24">
        <v>0</v>
      </c>
      <c r="H31" s="41">
        <f t="shared" si="0"/>
        <v>102.11514122784138</v>
      </c>
      <c r="I31" s="41">
        <f t="shared" si="1"/>
        <v>52.965318784117699</v>
      </c>
      <c r="K31" s="66"/>
      <c r="L31" s="7">
        <v>44166</v>
      </c>
      <c r="M31" s="27">
        <v>97.515205383300781</v>
      </c>
      <c r="N31" s="24">
        <v>0.15791794657707214</v>
      </c>
      <c r="O31" s="27">
        <v>2.3268749713897705</v>
      </c>
      <c r="P31" s="41">
        <f t="shared" si="2"/>
        <v>99.999998301267624</v>
      </c>
      <c r="R31" s="66"/>
      <c r="S31" s="7">
        <v>44166</v>
      </c>
      <c r="T31" s="27">
        <v>0.19211485050618649</v>
      </c>
      <c r="U31" s="27">
        <v>6.9533482019323856E-2</v>
      </c>
      <c r="V31" s="27">
        <v>0.18983490008395165</v>
      </c>
      <c r="W31" s="27">
        <v>1.9246083684265614</v>
      </c>
      <c r="X31" s="24">
        <v>0</v>
      </c>
      <c r="Y31" s="41">
        <f t="shared" si="3"/>
        <v>2.3760916010360233</v>
      </c>
      <c r="Z31" s="41">
        <f t="shared" si="4"/>
        <v>0.45148323260946199</v>
      </c>
      <c r="AB31" s="66"/>
      <c r="AC31" s="7">
        <v>44166</v>
      </c>
      <c r="AD31" s="27">
        <v>13.635983690619469</v>
      </c>
      <c r="AE31" s="27">
        <v>27.948087081313133</v>
      </c>
      <c r="AF31" s="27">
        <v>10.768505744636059</v>
      </c>
      <c r="AG31" s="27">
        <v>47.225214540958405</v>
      </c>
      <c r="AH31" s="24">
        <v>0</v>
      </c>
      <c r="AI31" s="41">
        <f t="shared" si="5"/>
        <v>99.577791057527065</v>
      </c>
      <c r="AJ31" s="41">
        <f t="shared" si="6"/>
        <v>52.352576516568661</v>
      </c>
    </row>
    <row r="32" spans="1:36" x14ac:dyDescent="0.25">
      <c r="A32" s="66"/>
      <c r="B32" s="20">
        <v>44194</v>
      </c>
      <c r="C32" s="27">
        <v>17.407972365617752</v>
      </c>
      <c r="D32" s="27">
        <v>34.879960119724274</v>
      </c>
      <c r="E32" s="27">
        <v>16.53035543859005</v>
      </c>
      <c r="F32" s="27">
        <v>51.481369882822037</v>
      </c>
      <c r="G32" s="24">
        <v>0</v>
      </c>
      <c r="H32" s="41">
        <f t="shared" si="0"/>
        <v>120.29965780675411</v>
      </c>
      <c r="I32" s="41">
        <f t="shared" si="1"/>
        <v>68.818287923932076</v>
      </c>
      <c r="K32" s="66"/>
      <c r="L32" s="7">
        <v>44194</v>
      </c>
      <c r="M32" s="27">
        <v>97.285255432128906</v>
      </c>
      <c r="N32" s="27">
        <v>0.220614954829216</v>
      </c>
      <c r="O32" s="27">
        <v>2.4941303730010986</v>
      </c>
      <c r="P32" s="41">
        <f t="shared" si="2"/>
        <v>100.00000075995922</v>
      </c>
      <c r="R32" s="63"/>
      <c r="S32" s="7">
        <v>44194</v>
      </c>
      <c r="T32" s="27">
        <v>0.14565886522177607</v>
      </c>
      <c r="U32" s="27">
        <v>7.5861717050429434E-2</v>
      </c>
      <c r="V32" s="27">
        <v>0.78188581392168999</v>
      </c>
      <c r="W32" s="27">
        <v>1.9970238208770752</v>
      </c>
      <c r="X32" s="24">
        <v>0</v>
      </c>
      <c r="Y32" s="41">
        <f t="shared" si="3"/>
        <v>3.0004302170709707</v>
      </c>
      <c r="Z32" s="41">
        <f t="shared" si="4"/>
        <v>1.0034063961938955</v>
      </c>
      <c r="AB32" s="66"/>
      <c r="AC32" s="7">
        <v>44194</v>
      </c>
      <c r="AD32" s="27">
        <v>17.262313514947891</v>
      </c>
      <c r="AE32" s="27">
        <v>34.804098308086395</v>
      </c>
      <c r="AF32" s="27">
        <v>15.4830701649189</v>
      </c>
      <c r="AG32" s="27">
        <v>49.484346061944962</v>
      </c>
      <c r="AH32" s="24">
        <v>0</v>
      </c>
      <c r="AI32" s="41">
        <f t="shared" si="5"/>
        <v>117.03382804989815</v>
      </c>
      <c r="AJ32" s="41">
        <f t="shared" si="6"/>
        <v>67.549481987953186</v>
      </c>
    </row>
    <row r="33" spans="1:36" x14ac:dyDescent="0.25">
      <c r="A33" s="66">
        <v>2020</v>
      </c>
      <c r="B33" s="20">
        <v>43856</v>
      </c>
      <c r="C33" s="27">
        <v>24.44370836019516</v>
      </c>
      <c r="D33" s="27">
        <v>12.800125405192375</v>
      </c>
      <c r="E33" s="27">
        <v>15.777945518493652</v>
      </c>
      <c r="F33" s="27">
        <v>55.351421236991882</v>
      </c>
      <c r="G33" s="24">
        <v>1.2688996321230661E-2</v>
      </c>
      <c r="H33" s="41">
        <f t="shared" si="0"/>
        <v>108.3858895171943</v>
      </c>
      <c r="I33" s="41">
        <f t="shared" si="1"/>
        <v>53.021779283881187</v>
      </c>
      <c r="K33" s="66">
        <v>2020</v>
      </c>
      <c r="L33" s="7">
        <v>43856</v>
      </c>
      <c r="M33" s="27">
        <v>95.305862426757813</v>
      </c>
      <c r="N33" s="27">
        <v>0.18235224485397339</v>
      </c>
      <c r="O33" s="27">
        <v>4.5117816925048828</v>
      </c>
      <c r="P33" s="41">
        <f t="shared" si="2"/>
        <v>99.999996364116669</v>
      </c>
      <c r="R33" s="66">
        <v>2020</v>
      </c>
      <c r="S33" s="7">
        <v>43856</v>
      </c>
      <c r="T33" s="27">
        <v>9.7468633612152189E-2</v>
      </c>
      <c r="U33" s="27">
        <v>0.21107697102706879</v>
      </c>
      <c r="V33" s="27">
        <v>3.1194258481264114</v>
      </c>
      <c r="W33" s="27">
        <v>1.4494741335511208</v>
      </c>
      <c r="X33" s="24">
        <v>1.2688996321230661E-2</v>
      </c>
      <c r="Y33" s="41">
        <f t="shared" si="3"/>
        <v>4.8901345826379838</v>
      </c>
      <c r="Z33" s="41">
        <f t="shared" si="4"/>
        <v>3.4279714527656324</v>
      </c>
      <c r="AB33" s="66">
        <v>2020</v>
      </c>
      <c r="AC33" s="7">
        <v>43856</v>
      </c>
      <c r="AD33" s="27">
        <v>24.346239864826202</v>
      </c>
      <c r="AE33" s="27">
        <v>12.589047662913799</v>
      </c>
      <c r="AF33" s="27">
        <v>12.460875324904919</v>
      </c>
      <c r="AG33" s="27">
        <v>53.901948034763336</v>
      </c>
      <c r="AH33" s="24">
        <v>0</v>
      </c>
      <c r="AI33" s="41">
        <f t="shared" si="5"/>
        <v>103.29811088740826</v>
      </c>
      <c r="AJ33" s="41">
        <f t="shared" si="6"/>
        <v>49.39616285264492</v>
      </c>
    </row>
    <row r="34" spans="1:36" x14ac:dyDescent="0.25">
      <c r="A34" s="66"/>
      <c r="B34" s="20">
        <v>43884</v>
      </c>
      <c r="C34" s="27">
        <v>41.49521142244339</v>
      </c>
      <c r="D34" s="27">
        <v>1.7711038235574961</v>
      </c>
      <c r="E34" s="27">
        <v>10.02891082316637</v>
      </c>
      <c r="F34" s="27">
        <v>55.463463068008423</v>
      </c>
      <c r="G34" s="24">
        <v>4.1403298382647336E-2</v>
      </c>
      <c r="H34" s="41">
        <f t="shared" si="0"/>
        <v>108.80009243555833</v>
      </c>
      <c r="I34" s="41">
        <f t="shared" si="1"/>
        <v>53.295226069167256</v>
      </c>
      <c r="K34" s="66"/>
      <c r="L34" s="7">
        <v>43884</v>
      </c>
      <c r="M34" s="27">
        <v>92.507759094238281</v>
      </c>
      <c r="N34" s="27">
        <v>8.6988396942615509E-2</v>
      </c>
      <c r="O34" s="27">
        <v>7.4052481651306152</v>
      </c>
      <c r="P34" s="41">
        <f t="shared" si="2"/>
        <v>99.999995656311512</v>
      </c>
      <c r="R34" s="66"/>
      <c r="S34" s="7">
        <v>43884</v>
      </c>
      <c r="T34" s="27">
        <v>0.22700049157720059</v>
      </c>
      <c r="U34" s="27">
        <v>0.16277280519716442</v>
      </c>
      <c r="V34" s="27">
        <v>5.7511646300554276</v>
      </c>
      <c r="W34" s="27">
        <v>1.8745758570730686</v>
      </c>
      <c r="X34" s="24">
        <v>4.1403298382647336E-2</v>
      </c>
      <c r="Y34" s="41">
        <f t="shared" si="3"/>
        <v>8.0569170822855085</v>
      </c>
      <c r="Z34" s="41">
        <f t="shared" si="4"/>
        <v>6.1409379268297926</v>
      </c>
      <c r="AB34" s="66"/>
      <c r="AC34" s="7">
        <v>43884</v>
      </c>
      <c r="AD34" s="27">
        <v>41.268210858106613</v>
      </c>
      <c r="AE34" s="27">
        <v>1.6083309892565012</v>
      </c>
      <c r="AF34" s="27">
        <v>4.1831023991107941</v>
      </c>
      <c r="AG34" s="27">
        <v>53.588885813951492</v>
      </c>
      <c r="AH34" s="24">
        <v>0</v>
      </c>
      <c r="AI34" s="41">
        <f t="shared" si="5"/>
        <v>100.6485300604254</v>
      </c>
      <c r="AJ34" s="41">
        <f t="shared" si="6"/>
        <v>47.059644246473908</v>
      </c>
    </row>
    <row r="35" spans="1:36" x14ac:dyDescent="0.25">
      <c r="A35" s="66"/>
      <c r="B35" s="20">
        <v>43912</v>
      </c>
      <c r="C35" s="27">
        <v>53.390789777040482</v>
      </c>
      <c r="D35" s="27">
        <v>0.2331089781364426</v>
      </c>
      <c r="E35" s="27">
        <v>4.5644808560609818</v>
      </c>
      <c r="F35" s="27">
        <v>56.85536190867424</v>
      </c>
      <c r="G35" s="24">
        <v>3.8433518056990579E-2</v>
      </c>
      <c r="H35" s="41">
        <f t="shared" si="0"/>
        <v>115.08217503796914</v>
      </c>
      <c r="I35" s="41">
        <f t="shared" si="1"/>
        <v>58.188379611237906</v>
      </c>
      <c r="K35" s="66"/>
      <c r="L35" s="7">
        <v>43912</v>
      </c>
      <c r="M35" s="27">
        <v>94.584144592285156</v>
      </c>
      <c r="N35" s="24">
        <v>0</v>
      </c>
      <c r="O35" s="27">
        <v>5.415858268737793</v>
      </c>
      <c r="P35" s="41">
        <f t="shared" si="2"/>
        <v>100.00000286102295</v>
      </c>
      <c r="R35" s="66"/>
      <c r="S35" s="7">
        <v>43912</v>
      </c>
      <c r="T35" s="27">
        <v>0.25783467572182417</v>
      </c>
      <c r="U35" s="27">
        <v>0.22899414761923254</v>
      </c>
      <c r="V35" s="27">
        <v>4.3616765178740025</v>
      </c>
      <c r="W35" s="27">
        <v>1.3457485474646091</v>
      </c>
      <c r="X35" s="24">
        <v>3.8433518056990579E-2</v>
      </c>
      <c r="Y35" s="41">
        <f t="shared" si="3"/>
        <v>6.2326874067366589</v>
      </c>
      <c r="Z35" s="41">
        <f t="shared" si="4"/>
        <v>4.8485053412150592</v>
      </c>
      <c r="AB35" s="66"/>
      <c r="AC35" s="7">
        <v>43912</v>
      </c>
      <c r="AD35" s="27">
        <v>53.132954984903336</v>
      </c>
      <c r="AE35" s="27">
        <v>4.1148305172100663E-3</v>
      </c>
      <c r="AF35" s="27">
        <v>0.20280468743294477</v>
      </c>
      <c r="AG35" s="27">
        <v>55.509611964225769</v>
      </c>
      <c r="AH35" s="24">
        <v>0</v>
      </c>
      <c r="AI35" s="41">
        <f t="shared" si="5"/>
        <v>108.84948646707926</v>
      </c>
      <c r="AJ35" s="41">
        <f t="shared" si="6"/>
        <v>53.33987450285349</v>
      </c>
    </row>
    <row r="36" spans="1:36" x14ac:dyDescent="0.25">
      <c r="A36" s="66"/>
      <c r="B36" s="20">
        <v>43940</v>
      </c>
      <c r="C36" s="27">
        <v>59.014797210693359</v>
      </c>
      <c r="D36" s="27">
        <v>0.53781800670549273</v>
      </c>
      <c r="E36" s="27">
        <v>6.5158610232174397</v>
      </c>
      <c r="F36" s="27">
        <v>53.567834198474884</v>
      </c>
      <c r="G36" s="24">
        <v>2.0467223293962888E-2</v>
      </c>
      <c r="H36" s="41">
        <f t="shared" si="0"/>
        <v>119.65677766238514</v>
      </c>
      <c r="I36" s="41">
        <f t="shared" si="1"/>
        <v>66.068476240616292</v>
      </c>
      <c r="K36" s="66"/>
      <c r="L36" s="7">
        <v>43940</v>
      </c>
      <c r="M36" s="27">
        <v>92.572845458984375</v>
      </c>
      <c r="N36" s="24">
        <v>0</v>
      </c>
      <c r="O36" s="27">
        <v>7.4271578788757324</v>
      </c>
      <c r="P36" s="41">
        <f t="shared" si="2"/>
        <v>100.00000333786011</v>
      </c>
      <c r="R36" s="66"/>
      <c r="S36" s="7">
        <v>43940</v>
      </c>
      <c r="T36" s="27">
        <v>0.12260643416084349</v>
      </c>
      <c r="U36" s="27">
        <v>0.53536234190687537</v>
      </c>
      <c r="V36" s="27">
        <v>6.4378981478512287</v>
      </c>
      <c r="W36" s="27">
        <v>1.7707633087411523</v>
      </c>
      <c r="X36" s="24">
        <v>2.0467223293962888E-2</v>
      </c>
      <c r="Y36" s="41">
        <f t="shared" si="3"/>
        <v>8.8870974559540628</v>
      </c>
      <c r="Z36" s="41">
        <f t="shared" si="4"/>
        <v>7.0958669239189476</v>
      </c>
      <c r="AB36" s="66"/>
      <c r="AC36" s="7">
        <v>43940</v>
      </c>
      <c r="AD36" s="27">
        <v>58.892190456390381</v>
      </c>
      <c r="AE36" s="27">
        <v>2.4556500193284592E-3</v>
      </c>
      <c r="AF36" s="27">
        <v>7.7962642535567284E-2</v>
      </c>
      <c r="AG36" s="27">
        <v>51.797069609165192</v>
      </c>
      <c r="AH36" s="24">
        <v>0</v>
      </c>
      <c r="AI36" s="41">
        <f t="shared" si="5"/>
        <v>110.76967835811047</v>
      </c>
      <c r="AJ36" s="41">
        <f t="shared" si="6"/>
        <v>58.972608748945277</v>
      </c>
    </row>
    <row r="37" spans="1:36" x14ac:dyDescent="0.25">
      <c r="A37" s="66"/>
      <c r="B37" s="20">
        <v>43968</v>
      </c>
      <c r="C37" s="27">
        <v>65.063156187534332</v>
      </c>
      <c r="D37" s="27">
        <v>1.7482935218140483</v>
      </c>
      <c r="E37" s="27">
        <v>16.745224595069885</v>
      </c>
      <c r="F37" s="27">
        <v>49.345023930072784</v>
      </c>
      <c r="G37" s="24">
        <v>0.18828705651685596</v>
      </c>
      <c r="H37" s="41">
        <f t="shared" si="0"/>
        <v>133.08998529100791</v>
      </c>
      <c r="I37" s="41">
        <f t="shared" si="1"/>
        <v>83.556674304418266</v>
      </c>
      <c r="K37" s="66"/>
      <c r="L37" s="7">
        <v>43968</v>
      </c>
      <c r="M37" s="27">
        <v>84.705436706542969</v>
      </c>
      <c r="N37" s="24">
        <v>0</v>
      </c>
      <c r="O37" s="27">
        <v>15.294567108154297</v>
      </c>
      <c r="P37" s="41">
        <f t="shared" si="2"/>
        <v>100.00000381469727</v>
      </c>
      <c r="R37" s="66"/>
      <c r="S37" s="7">
        <v>43968</v>
      </c>
      <c r="T37" s="27">
        <v>0.27028622571378946</v>
      </c>
      <c r="U37" s="27">
        <v>1.7463926924392581</v>
      </c>
      <c r="V37" s="27">
        <v>16.56835712492466</v>
      </c>
      <c r="W37" s="27">
        <v>1.5822135610505939</v>
      </c>
      <c r="X37" s="24">
        <v>0.18828705651685596</v>
      </c>
      <c r="Y37" s="41">
        <f t="shared" si="3"/>
        <v>20.355536660645157</v>
      </c>
      <c r="Z37" s="41">
        <f t="shared" si="4"/>
        <v>18.585036043077707</v>
      </c>
      <c r="AB37" s="66"/>
      <c r="AC37" s="7">
        <v>43968</v>
      </c>
      <c r="AD37" s="27">
        <v>64.792871475219727</v>
      </c>
      <c r="AE37" s="27">
        <v>1.9007813989446731E-3</v>
      </c>
      <c r="AF37" s="27">
        <v>0.17686678620520979</v>
      </c>
      <c r="AG37" s="27">
        <v>47.762811183929443</v>
      </c>
      <c r="AH37" s="24">
        <v>0</v>
      </c>
      <c r="AI37" s="41">
        <f t="shared" si="5"/>
        <v>112.73445022675332</v>
      </c>
      <c r="AJ37" s="41">
        <f t="shared" si="6"/>
        <v>64.971639042823881</v>
      </c>
    </row>
    <row r="38" spans="1:36" x14ac:dyDescent="0.25">
      <c r="A38" s="66"/>
      <c r="B38" s="20">
        <v>43996</v>
      </c>
      <c r="C38" s="27">
        <v>63.030913472175598</v>
      </c>
      <c r="D38" s="27">
        <v>2.5680754333734512</v>
      </c>
      <c r="E38" s="27">
        <v>26.655761525034904</v>
      </c>
      <c r="F38" s="27">
        <v>48.407271504402161</v>
      </c>
      <c r="G38" s="24">
        <v>0.41854818118736148</v>
      </c>
      <c r="H38" s="41">
        <f t="shared" si="0"/>
        <v>141.08057011617348</v>
      </c>
      <c r="I38" s="41">
        <f t="shared" si="1"/>
        <v>92.254750430583954</v>
      </c>
      <c r="K38" s="66"/>
      <c r="L38" s="7">
        <v>43996</v>
      </c>
      <c r="M38" s="27">
        <v>77.608192443847656</v>
      </c>
      <c r="N38" s="24">
        <v>0</v>
      </c>
      <c r="O38" s="27">
        <v>22.391815185546875</v>
      </c>
      <c r="P38" s="41">
        <f t="shared" si="2"/>
        <v>100.00000762939453</v>
      </c>
      <c r="R38" s="66"/>
      <c r="S38" s="7">
        <v>43996</v>
      </c>
      <c r="T38" s="27">
        <v>0.2325430978089571</v>
      </c>
      <c r="U38" s="27">
        <v>2.5654339697211981</v>
      </c>
      <c r="V38" s="27">
        <v>26.606027036905289</v>
      </c>
      <c r="W38" s="27">
        <v>1.7679461743682623</v>
      </c>
      <c r="X38" s="24">
        <v>0.41854818118736148</v>
      </c>
      <c r="Y38" s="41">
        <f t="shared" si="3"/>
        <v>31.590498459991068</v>
      </c>
      <c r="Z38" s="41">
        <f t="shared" si="4"/>
        <v>29.404004104435444</v>
      </c>
      <c r="AB38" s="66"/>
      <c r="AC38" s="7">
        <v>43996</v>
      </c>
      <c r="AD38" s="27">
        <v>62.798365950584412</v>
      </c>
      <c r="AE38" s="27">
        <v>2.6413777050038334E-3</v>
      </c>
      <c r="AF38" s="27">
        <v>4.9734357162378728E-2</v>
      </c>
      <c r="AG38" s="27">
        <v>46.639326959848404</v>
      </c>
      <c r="AH38" s="24">
        <v>0</v>
      </c>
      <c r="AI38" s="41">
        <f t="shared" si="5"/>
        <v>109.4900686453002</v>
      </c>
      <c r="AJ38" s="41">
        <f t="shared" si="6"/>
        <v>62.850741685451794</v>
      </c>
    </row>
    <row r="39" spans="1:36" x14ac:dyDescent="0.25">
      <c r="A39" s="66"/>
      <c r="B39" s="20">
        <v>44024</v>
      </c>
      <c r="C39" s="27">
        <v>64.532376825809479</v>
      </c>
      <c r="D39" s="27">
        <v>3.1464602798223495</v>
      </c>
      <c r="E39" s="27">
        <v>22.350076586008072</v>
      </c>
      <c r="F39" s="27">
        <v>46.899121254682541</v>
      </c>
      <c r="G39" s="24">
        <v>8.6606713011860847E-2</v>
      </c>
      <c r="H39" s="41">
        <f t="shared" si="0"/>
        <v>137.0146416593343</v>
      </c>
      <c r="I39" s="41">
        <f t="shared" si="1"/>
        <v>90.0289136916399</v>
      </c>
      <c r="K39" s="66"/>
      <c r="L39" s="7">
        <v>44024</v>
      </c>
      <c r="M39" s="27">
        <v>79.713623046875</v>
      </c>
      <c r="N39" s="24">
        <v>0</v>
      </c>
      <c r="O39" s="27">
        <v>20.286375045776367</v>
      </c>
      <c r="P39" s="41">
        <f t="shared" si="2"/>
        <v>99.999998092651367</v>
      </c>
      <c r="R39" s="66"/>
      <c r="S39" s="7">
        <v>44024</v>
      </c>
      <c r="T39" s="27">
        <v>0.23844752286095172</v>
      </c>
      <c r="U39" s="27">
        <v>3.0659956391900778</v>
      </c>
      <c r="V39" s="27">
        <v>22.277252748608589</v>
      </c>
      <c r="W39" s="27">
        <v>2.1270012948662043</v>
      </c>
      <c r="X39" s="24">
        <v>8.6606713011860847E-2</v>
      </c>
      <c r="Y39" s="41">
        <f t="shared" si="3"/>
        <v>27.795303918537684</v>
      </c>
      <c r="Z39" s="41">
        <f t="shared" si="4"/>
        <v>25.581695910659619</v>
      </c>
      <c r="AB39" s="66"/>
      <c r="AC39" s="7">
        <v>44024</v>
      </c>
      <c r="AD39" s="27">
        <v>64.293928444385529</v>
      </c>
      <c r="AE39" s="27">
        <v>8.0464604252483696E-2</v>
      </c>
      <c r="AF39" s="27">
        <v>7.2824550443328917E-2</v>
      </c>
      <c r="AG39" s="27">
        <v>44.772118330001831</v>
      </c>
      <c r="AH39" s="24">
        <v>0</v>
      </c>
      <c r="AI39" s="41">
        <f t="shared" si="5"/>
        <v>109.21933592908317</v>
      </c>
      <c r="AJ39" s="41">
        <f t="shared" si="6"/>
        <v>64.447217599081341</v>
      </c>
    </row>
    <row r="40" spans="1:36" x14ac:dyDescent="0.25">
      <c r="A40" s="66"/>
      <c r="B40" s="20">
        <v>44052</v>
      </c>
      <c r="C40" s="27">
        <v>57.297065854072571</v>
      </c>
      <c r="D40" s="27">
        <v>2.9524900019168854</v>
      </c>
      <c r="E40" s="27">
        <v>16.12229086458683</v>
      </c>
      <c r="F40" s="27">
        <v>39.997436106204987</v>
      </c>
      <c r="G40" s="24">
        <v>0.14996308891568333</v>
      </c>
      <c r="H40" s="41">
        <f t="shared" si="0"/>
        <v>116.51924591569696</v>
      </c>
      <c r="I40" s="41">
        <f t="shared" si="1"/>
        <v>76.371846720576286</v>
      </c>
      <c r="K40" s="66"/>
      <c r="L40" s="7">
        <v>44052</v>
      </c>
      <c r="M40" s="27">
        <v>81.411186218261719</v>
      </c>
      <c r="N40" s="24">
        <v>0.10165047645568848</v>
      </c>
      <c r="O40" s="27">
        <v>18.487167358398438</v>
      </c>
      <c r="P40" s="41">
        <f t="shared" si="2"/>
        <v>100.00000405311584</v>
      </c>
      <c r="R40" s="66"/>
      <c r="S40" s="7">
        <v>44052</v>
      </c>
      <c r="T40" s="27">
        <v>0.23418996715918183</v>
      </c>
      <c r="U40" s="27">
        <v>2.9514534398913383</v>
      </c>
      <c r="V40" s="27">
        <v>15.888424590229988</v>
      </c>
      <c r="W40" s="27">
        <v>2.3170774802565575</v>
      </c>
      <c r="X40" s="24">
        <v>0.14996308891568333</v>
      </c>
      <c r="Y40" s="41">
        <f t="shared" si="3"/>
        <v>21.541108566452749</v>
      </c>
      <c r="Z40" s="41">
        <f t="shared" si="4"/>
        <v>19.074067997280508</v>
      </c>
      <c r="AB40" s="66"/>
      <c r="AC40" s="7">
        <v>36747</v>
      </c>
      <c r="AD40" s="27">
        <v>57.062875479459763</v>
      </c>
      <c r="AE40" s="24">
        <v>1.0364927902628551E-3</v>
      </c>
      <c r="AF40" s="27">
        <v>0.11542557331267744</v>
      </c>
      <c r="AG40" s="27">
        <v>37.680357694625854</v>
      </c>
      <c r="AH40" s="24">
        <v>0</v>
      </c>
      <c r="AI40" s="41">
        <f t="shared" si="5"/>
        <v>94.859695240188557</v>
      </c>
      <c r="AJ40" s="41">
        <f t="shared" si="6"/>
        <v>57.179337545562703</v>
      </c>
    </row>
    <row r="41" spans="1:36" x14ac:dyDescent="0.25">
      <c r="A41" s="66"/>
      <c r="B41" s="20">
        <v>44080</v>
      </c>
      <c r="C41" s="27">
        <v>61.826631426811218</v>
      </c>
      <c r="D41" s="27">
        <v>2.5011175312101841</v>
      </c>
      <c r="E41" s="27">
        <v>8.6878770962357521</v>
      </c>
      <c r="F41" s="27">
        <v>43.591845780611038</v>
      </c>
      <c r="G41" s="24">
        <v>8.3827791968360543E-2</v>
      </c>
      <c r="H41" s="41">
        <f t="shared" si="0"/>
        <v>116.69129962683655</v>
      </c>
      <c r="I41" s="41">
        <f t="shared" si="1"/>
        <v>73.015626054257154</v>
      </c>
      <c r="K41" s="66"/>
      <c r="L41" s="7">
        <v>44080</v>
      </c>
      <c r="M41" s="27">
        <v>88.146049499511719</v>
      </c>
      <c r="N41" s="24">
        <v>0.26542714238166809</v>
      </c>
      <c r="O41" s="27">
        <v>11.588523864746094</v>
      </c>
      <c r="P41" s="41">
        <f t="shared" si="2"/>
        <v>100.00000050663948</v>
      </c>
      <c r="R41" s="66"/>
      <c r="S41" s="7">
        <v>44080</v>
      </c>
      <c r="T41" s="27">
        <v>0.31578584457747638</v>
      </c>
      <c r="U41" s="27">
        <v>2.5005822535604239</v>
      </c>
      <c r="V41" s="27">
        <v>8.2675516605377197</v>
      </c>
      <c r="W41" s="27">
        <v>2.3550521582365036</v>
      </c>
      <c r="X41" s="24">
        <v>8.3827791968360543E-2</v>
      </c>
      <c r="Y41" s="41">
        <f t="shared" si="3"/>
        <v>13.522799708880484</v>
      </c>
      <c r="Z41" s="41">
        <f t="shared" si="4"/>
        <v>11.08391975867562</v>
      </c>
      <c r="AB41" s="66"/>
      <c r="AC41" s="7">
        <v>44080</v>
      </c>
      <c r="AD41" s="27">
        <v>61.510846018791199</v>
      </c>
      <c r="AE41" s="24">
        <v>5.3526196097664069E-4</v>
      </c>
      <c r="AF41" s="27">
        <v>0.11059483949793503</v>
      </c>
      <c r="AG41" s="27">
        <v>41.236795485019684</v>
      </c>
      <c r="AH41" s="24">
        <v>0</v>
      </c>
      <c r="AI41" s="41">
        <f t="shared" si="5"/>
        <v>102.85877160526979</v>
      </c>
      <c r="AJ41" s="41">
        <f t="shared" si="6"/>
        <v>61.62197612025011</v>
      </c>
    </row>
    <row r="42" spans="1:36" x14ac:dyDescent="0.25">
      <c r="A42" s="66"/>
      <c r="B42" s="20">
        <v>44108</v>
      </c>
      <c r="C42" s="27">
        <v>65.120011568069458</v>
      </c>
      <c r="D42" s="27">
        <v>2.8983280062675476</v>
      </c>
      <c r="E42" s="27">
        <v>5.9409588575363159</v>
      </c>
      <c r="F42" s="27">
        <v>42.613334953784943</v>
      </c>
      <c r="G42" s="24">
        <v>2.7465895982459188E-2</v>
      </c>
      <c r="H42" s="41">
        <f t="shared" si="0"/>
        <v>116.60009928164072</v>
      </c>
      <c r="I42" s="41">
        <f t="shared" si="1"/>
        <v>73.959298431873322</v>
      </c>
      <c r="K42" s="66"/>
      <c r="L42" s="7">
        <v>44108</v>
      </c>
      <c r="M42" s="27">
        <v>89.497962951660156</v>
      </c>
      <c r="N42" s="24">
        <v>0.41029834747314453</v>
      </c>
      <c r="O42" s="27">
        <v>10.091740608215332</v>
      </c>
      <c r="P42" s="41">
        <f t="shared" si="2"/>
        <v>100.00000190734863</v>
      </c>
      <c r="R42" s="66"/>
      <c r="S42" s="7">
        <v>44108</v>
      </c>
      <c r="T42" s="27">
        <v>0.54506468586623669</v>
      </c>
      <c r="U42" s="27">
        <v>2.8972860891371965</v>
      </c>
      <c r="V42" s="27">
        <v>5.3188367746770382</v>
      </c>
      <c r="W42" s="27">
        <v>2.9783262871205807</v>
      </c>
      <c r="X42" s="24">
        <v>2.7465895982459188E-2</v>
      </c>
      <c r="Y42" s="41">
        <f t="shared" si="3"/>
        <v>11.766979732783511</v>
      </c>
      <c r="Z42" s="41">
        <f t="shared" si="4"/>
        <v>8.7611875496804714</v>
      </c>
      <c r="AB42" s="66"/>
      <c r="AC42" s="7">
        <v>44108</v>
      </c>
      <c r="AD42" s="27">
        <v>64.574949443340302</v>
      </c>
      <c r="AE42" s="24">
        <v>1.0418671081424691E-3</v>
      </c>
      <c r="AF42" s="27">
        <v>0.14371369616128504</v>
      </c>
      <c r="AG42" s="27">
        <v>39.635010063648224</v>
      </c>
      <c r="AH42" s="24">
        <v>0</v>
      </c>
      <c r="AI42" s="41">
        <f t="shared" si="5"/>
        <v>104.35471507025795</v>
      </c>
      <c r="AJ42" s="41">
        <f t="shared" si="6"/>
        <v>64.719705006609729</v>
      </c>
    </row>
    <row r="43" spans="1:36" x14ac:dyDescent="0.25">
      <c r="A43" s="66"/>
      <c r="B43" s="20">
        <v>44501</v>
      </c>
      <c r="C43" s="27">
        <v>64.473614096641541</v>
      </c>
      <c r="D43" s="27">
        <v>2.5649543385952711</v>
      </c>
      <c r="E43" s="27">
        <v>4.778614267706871</v>
      </c>
      <c r="F43" s="27">
        <v>44.041506946086884</v>
      </c>
      <c r="G43" s="24">
        <v>2.5897883460856974E-2</v>
      </c>
      <c r="H43" s="41">
        <f t="shared" si="0"/>
        <v>115.88458753249142</v>
      </c>
      <c r="I43" s="41">
        <f t="shared" si="1"/>
        <v>71.817182702943683</v>
      </c>
      <c r="K43" s="66"/>
      <c r="L43" s="7">
        <v>44501</v>
      </c>
      <c r="M43" s="27">
        <v>90.719139099121094</v>
      </c>
      <c r="N43" s="24">
        <v>0.37226411700248718</v>
      </c>
      <c r="O43" s="27">
        <v>8.9086036682128906</v>
      </c>
      <c r="P43" s="41">
        <f t="shared" si="2"/>
        <v>100.00000688433647</v>
      </c>
      <c r="R43" s="66"/>
      <c r="S43" s="7">
        <v>44501</v>
      </c>
      <c r="T43" s="27">
        <v>0.28963614022359252</v>
      </c>
      <c r="U43" s="27">
        <v>2.5649543385952711</v>
      </c>
      <c r="V43" s="27">
        <v>4.1920761577785015</v>
      </c>
      <c r="W43" s="27">
        <v>3.2511337194591761</v>
      </c>
      <c r="X43" s="24">
        <v>2.5897883460856974E-2</v>
      </c>
      <c r="Y43" s="41">
        <f t="shared" si="3"/>
        <v>10.323698239517398</v>
      </c>
      <c r="Z43" s="41">
        <f t="shared" si="4"/>
        <v>7.0466666365973651</v>
      </c>
      <c r="AB43" s="66"/>
      <c r="AC43" s="7">
        <v>44501</v>
      </c>
      <c r="AD43" s="27">
        <v>64.183980226516724</v>
      </c>
      <c r="AE43" s="24">
        <v>0</v>
      </c>
      <c r="AF43" s="27">
        <v>0.15514146070927382</v>
      </c>
      <c r="AG43" s="27">
        <v>40.790371596813202</v>
      </c>
      <c r="AH43" s="24">
        <v>0</v>
      </c>
      <c r="AI43" s="41">
        <f t="shared" si="5"/>
        <v>105.1294932840392</v>
      </c>
      <c r="AJ43" s="41">
        <f t="shared" si="6"/>
        <v>64.339121687225997</v>
      </c>
    </row>
    <row r="44" spans="1:36" x14ac:dyDescent="0.25">
      <c r="A44" s="66"/>
      <c r="B44" s="20">
        <v>44529</v>
      </c>
      <c r="C44" s="27">
        <v>68.854264914989471</v>
      </c>
      <c r="D44" s="27">
        <v>2.0596098620444536</v>
      </c>
      <c r="E44" s="27">
        <v>3.7980931811034679</v>
      </c>
      <c r="F44" s="27">
        <v>40.666785091161728</v>
      </c>
      <c r="G44" s="24">
        <v>2.8214280973770656E-2</v>
      </c>
      <c r="H44" s="41">
        <f t="shared" si="0"/>
        <v>115.40696733027289</v>
      </c>
      <c r="I44" s="41">
        <f t="shared" si="1"/>
        <v>74.711967958137393</v>
      </c>
      <c r="K44" s="66"/>
      <c r="L44" s="7">
        <v>44529</v>
      </c>
      <c r="M44" s="27">
        <v>92.682502746582031</v>
      </c>
      <c r="N44" s="24">
        <v>0.1880473792552948</v>
      </c>
      <c r="O44" s="27">
        <v>7.1294527053833008</v>
      </c>
      <c r="P44" s="41">
        <f t="shared" si="2"/>
        <v>100.00000283122063</v>
      </c>
      <c r="R44" s="66"/>
      <c r="S44" s="7">
        <v>44529</v>
      </c>
      <c r="T44" s="27">
        <v>0.35032563027925789</v>
      </c>
      <c r="U44" s="27">
        <v>2.0563865546137094</v>
      </c>
      <c r="V44" s="27">
        <v>3.4756807144731283</v>
      </c>
      <c r="W44" s="27">
        <v>2.3172781802713871</v>
      </c>
      <c r="X44" s="24">
        <v>2.8214280973770656E-2</v>
      </c>
      <c r="Y44" s="41">
        <f t="shared" si="3"/>
        <v>8.2278853606112534</v>
      </c>
      <c r="Z44" s="41">
        <f t="shared" si="4"/>
        <v>5.8823928993660957</v>
      </c>
      <c r="AB44" s="66"/>
      <c r="AC44" s="7">
        <v>44529</v>
      </c>
      <c r="AD44" s="27">
        <v>68.503938615322113</v>
      </c>
      <c r="AE44" s="24">
        <v>3.2233465390163474E-3</v>
      </c>
      <c r="AF44" s="27">
        <v>0.10539256618358195</v>
      </c>
      <c r="AG44" s="27">
        <v>38.349509239196777</v>
      </c>
      <c r="AH44" s="24">
        <v>0</v>
      </c>
      <c r="AI44" s="41">
        <f t="shared" si="5"/>
        <v>106.96206376724149</v>
      </c>
      <c r="AJ44" s="41">
        <f t="shared" si="6"/>
        <v>68.612554528044711</v>
      </c>
    </row>
    <row r="45" spans="1:36" x14ac:dyDescent="0.25">
      <c r="A45" s="66"/>
      <c r="B45" s="20">
        <v>44557</v>
      </c>
      <c r="C45" s="27">
        <v>72.791248559951782</v>
      </c>
      <c r="D45" s="27">
        <v>1.7744590295478702</v>
      </c>
      <c r="E45" s="27">
        <v>3.8647986948490143</v>
      </c>
      <c r="F45" s="27">
        <v>44.254828244447708</v>
      </c>
      <c r="G45" s="24">
        <v>7.7726879680994898E-2</v>
      </c>
      <c r="H45" s="41">
        <f t="shared" si="0"/>
        <v>122.76306140847737</v>
      </c>
      <c r="I45" s="41">
        <f t="shared" si="1"/>
        <v>78.430506284348667</v>
      </c>
      <c r="K45" s="66"/>
      <c r="L45" s="7">
        <v>44557</v>
      </c>
      <c r="M45" s="27">
        <v>92.912284851074219</v>
      </c>
      <c r="N45" s="24">
        <v>8.8725782930850983E-2</v>
      </c>
      <c r="O45" s="27">
        <v>6.9989948272705078</v>
      </c>
      <c r="P45" s="41">
        <f t="shared" si="2"/>
        <v>100.00000546127558</v>
      </c>
      <c r="R45" s="66"/>
      <c r="S45" s="7">
        <v>44557</v>
      </c>
      <c r="T45" s="27">
        <v>0.40093690040521324</v>
      </c>
      <c r="U45" s="27">
        <v>1.7690244130790234</v>
      </c>
      <c r="V45" s="27">
        <v>3.6680060438811779</v>
      </c>
      <c r="W45" s="27">
        <v>2.6764862705022097</v>
      </c>
      <c r="X45" s="24">
        <v>7.7726879680994898E-2</v>
      </c>
      <c r="Y45" s="41">
        <f t="shared" si="3"/>
        <v>8.5921805075486191</v>
      </c>
      <c r="Z45" s="41">
        <f t="shared" si="4"/>
        <v>5.8379673573654145</v>
      </c>
      <c r="AB45" s="66"/>
      <c r="AC45" s="7">
        <v>44557</v>
      </c>
      <c r="AD45" s="27">
        <v>72.390317916870117</v>
      </c>
      <c r="AE45" s="27">
        <v>5.4346019169315696E-3</v>
      </c>
      <c r="AF45" s="27">
        <v>8.78701321198605E-2</v>
      </c>
      <c r="AG45" s="27">
        <v>41.578341275453568</v>
      </c>
      <c r="AH45" s="24">
        <v>0</v>
      </c>
      <c r="AI45" s="41">
        <f t="shared" si="5"/>
        <v>114.06196392636048</v>
      </c>
      <c r="AJ45" s="41">
        <f t="shared" si="6"/>
        <v>72.483622650906909</v>
      </c>
    </row>
    <row r="46" spans="1:36" x14ac:dyDescent="0.25">
      <c r="A46" s="66">
        <v>2021</v>
      </c>
      <c r="B46" s="20">
        <v>44220</v>
      </c>
      <c r="C46" s="27">
        <v>76.238229870796204</v>
      </c>
      <c r="D46" s="27">
        <v>2.7290284633636475</v>
      </c>
      <c r="E46" s="27">
        <v>4.0270728059113026</v>
      </c>
      <c r="F46" s="27">
        <v>43.503094464540482</v>
      </c>
      <c r="G46" s="24">
        <v>1.8040114809991792E-2</v>
      </c>
      <c r="H46" s="41">
        <f t="shared" si="0"/>
        <v>126.51546571942163</v>
      </c>
      <c r="I46" s="41">
        <f t="shared" si="1"/>
        <v>82.994331140071154</v>
      </c>
      <c r="K46" s="66">
        <v>2021</v>
      </c>
      <c r="L46" s="20">
        <v>44220</v>
      </c>
      <c r="M46" s="27">
        <v>91.967567443847656</v>
      </c>
      <c r="N46" s="24">
        <v>0.1159886047244072</v>
      </c>
      <c r="O46" s="27">
        <v>7.9164485931396484</v>
      </c>
      <c r="P46" s="41">
        <f t="shared" si="2"/>
        <v>100.00000464171171</v>
      </c>
      <c r="R46" s="66">
        <v>2021</v>
      </c>
      <c r="S46" s="20">
        <v>44220</v>
      </c>
      <c r="T46" s="27">
        <v>0.37294870708137751</v>
      </c>
      <c r="U46" s="27">
        <v>2.7273630257695913</v>
      </c>
      <c r="V46" s="27">
        <v>3.8075572811067104</v>
      </c>
      <c r="W46" s="27">
        <v>3.0896223615854979</v>
      </c>
      <c r="X46" s="24">
        <v>1.8040114809991792E-2</v>
      </c>
      <c r="Y46" s="41">
        <f t="shared" si="3"/>
        <v>10.015531490353169</v>
      </c>
      <c r="Z46" s="41">
        <f t="shared" si="4"/>
        <v>6.9078690139576793</v>
      </c>
      <c r="AB46" s="66">
        <v>2021</v>
      </c>
      <c r="AC46" s="20">
        <v>44220</v>
      </c>
      <c r="AD46" s="27">
        <v>75.865276157855988</v>
      </c>
      <c r="AE46" s="27">
        <v>1.6654428236506646E-3</v>
      </c>
      <c r="AF46" s="27">
        <v>7.2772148996591568E-2</v>
      </c>
      <c r="AG46" s="27">
        <v>40.413472801446915</v>
      </c>
      <c r="AH46" s="24">
        <v>0</v>
      </c>
      <c r="AI46" s="41">
        <f t="shared" si="5"/>
        <v>116.35318655112314</v>
      </c>
      <c r="AJ46" s="41">
        <f t="shared" si="6"/>
        <v>75.93971374967623</v>
      </c>
    </row>
    <row r="47" spans="1:36" x14ac:dyDescent="0.25">
      <c r="A47" s="66"/>
      <c r="B47" s="20">
        <v>44248</v>
      </c>
      <c r="C47" s="27">
        <v>79.371273517608643</v>
      </c>
      <c r="D47" s="27">
        <v>2.6806511450558901</v>
      </c>
      <c r="E47" s="27">
        <v>3.8686587940901518</v>
      </c>
      <c r="F47" s="27">
        <v>43.495975434780121</v>
      </c>
      <c r="G47" s="24">
        <v>0.10481554636498913</v>
      </c>
      <c r="H47" s="41">
        <f t="shared" si="0"/>
        <v>129.52137443789979</v>
      </c>
      <c r="I47" s="41">
        <f t="shared" si="1"/>
        <v>85.920583456754684</v>
      </c>
      <c r="K47" s="66"/>
      <c r="L47" s="20">
        <v>44248</v>
      </c>
      <c r="M47" s="27">
        <v>92.0947265625</v>
      </c>
      <c r="N47" s="24">
        <v>0.23595021665096283</v>
      </c>
      <c r="O47" s="27">
        <v>7.6693196296691895</v>
      </c>
      <c r="P47" s="41">
        <f t="shared" si="2"/>
        <v>99.999996408820152</v>
      </c>
      <c r="R47" s="66"/>
      <c r="S47" s="20">
        <v>44248</v>
      </c>
      <c r="T47" s="27">
        <v>0.4296431434340775</v>
      </c>
      <c r="U47" s="27">
        <v>2.6806511450558901</v>
      </c>
      <c r="V47" s="27">
        <v>3.4845995251089334</v>
      </c>
      <c r="W47" s="27">
        <v>3.2336986623704433</v>
      </c>
      <c r="X47" s="24">
        <v>0.10481554636498913</v>
      </c>
      <c r="Y47" s="41">
        <f t="shared" si="3"/>
        <v>9.9334080223343335</v>
      </c>
      <c r="Z47" s="41">
        <f t="shared" si="4"/>
        <v>6.594893813598901</v>
      </c>
      <c r="AB47" s="66"/>
      <c r="AC47" s="20">
        <v>44248</v>
      </c>
      <c r="AD47" s="27">
        <v>78.941628336906433</v>
      </c>
      <c r="AE47" s="27">
        <v>0</v>
      </c>
      <c r="AF47" s="27">
        <v>7.8453216701745987E-2</v>
      </c>
      <c r="AG47" s="27">
        <v>40.262278169393539</v>
      </c>
      <c r="AH47" s="24">
        <v>0</v>
      </c>
      <c r="AI47" s="41">
        <f t="shared" si="5"/>
        <v>119.28235972300172</v>
      </c>
      <c r="AJ47" s="41">
        <f t="shared" si="6"/>
        <v>79.020081553608179</v>
      </c>
    </row>
    <row r="48" spans="1:36" x14ac:dyDescent="0.25">
      <c r="A48" s="66"/>
      <c r="B48" s="20">
        <v>44276</v>
      </c>
      <c r="C48" s="27">
        <v>76.288290321826935</v>
      </c>
      <c r="D48" s="27">
        <v>2.4525497574359179</v>
      </c>
      <c r="E48" s="27">
        <v>3.8632557261735201</v>
      </c>
      <c r="F48" s="27">
        <v>43.473385274410248</v>
      </c>
      <c r="G48" s="24">
        <v>0.13676859089173377</v>
      </c>
      <c r="H48" s="41">
        <f t="shared" si="0"/>
        <v>126.21424967073835</v>
      </c>
      <c r="I48" s="41">
        <f t="shared" si="1"/>
        <v>82.604095805436373</v>
      </c>
      <c r="K48" s="66"/>
      <c r="L48" s="20">
        <v>44276</v>
      </c>
      <c r="M48" s="27">
        <v>92.665267944335938</v>
      </c>
      <c r="N48" s="24">
        <v>7.7084772288799286E-2</v>
      </c>
      <c r="O48" s="27">
        <v>7.2576475143432617</v>
      </c>
      <c r="P48" s="41">
        <f t="shared" si="2"/>
        <v>100.000000230968</v>
      </c>
      <c r="R48" s="66"/>
      <c r="S48" s="20">
        <v>44276</v>
      </c>
      <c r="T48" s="27">
        <v>0.59296202380210161</v>
      </c>
      <c r="U48" s="27">
        <v>2.4503646418452263</v>
      </c>
      <c r="V48" s="27">
        <v>3.6969459615647793</v>
      </c>
      <c r="W48" s="27">
        <v>2.2831442765891552</v>
      </c>
      <c r="X48" s="24">
        <v>0.13676859089173377</v>
      </c>
      <c r="Y48" s="41">
        <f t="shared" si="3"/>
        <v>9.1601854946929961</v>
      </c>
      <c r="Z48" s="41">
        <f t="shared" si="4"/>
        <v>6.7402726272121072</v>
      </c>
      <c r="AB48" s="66"/>
      <c r="AC48" s="20">
        <v>44276</v>
      </c>
      <c r="AD48" s="27">
        <v>75.695328414440155</v>
      </c>
      <c r="AE48" s="27">
        <v>2.185115363317891E-3</v>
      </c>
      <c r="AF48" s="27">
        <v>6.9017827627249062E-2</v>
      </c>
      <c r="AG48" s="27">
        <v>41.190240532159805</v>
      </c>
      <c r="AH48" s="24">
        <v>0</v>
      </c>
      <c r="AI48" s="41">
        <f>SUM(AD48:AH48)</f>
        <v>116.95677188959053</v>
      </c>
      <c r="AJ48" s="41">
        <f>SUM(AD48:AF48)</f>
        <v>75.766531357430722</v>
      </c>
    </row>
    <row r="49" spans="1:36" x14ac:dyDescent="0.25">
      <c r="A49" s="66"/>
      <c r="B49" s="20">
        <v>44304</v>
      </c>
      <c r="C49" s="27">
        <v>74.242524802684784</v>
      </c>
      <c r="D49" s="27">
        <v>2.4130330421030521</v>
      </c>
      <c r="E49" s="27">
        <v>4.4052205048501492</v>
      </c>
      <c r="F49" s="27">
        <v>41.036337614059448</v>
      </c>
      <c r="G49" s="24">
        <v>0.52793277427554131</v>
      </c>
      <c r="H49" s="41">
        <f t="shared" si="0"/>
        <v>122.62504873797297</v>
      </c>
      <c r="I49" s="41">
        <f t="shared" si="1"/>
        <v>81.060778349637985</v>
      </c>
      <c r="K49" s="66"/>
      <c r="L49" s="20">
        <v>44304</v>
      </c>
      <c r="M49" s="27">
        <v>92.432243347167969</v>
      </c>
      <c r="N49" s="24">
        <v>5.5964313447475433E-2</v>
      </c>
      <c r="O49" s="27">
        <v>7.5117959976196289</v>
      </c>
      <c r="P49" s="41">
        <f t="shared" si="2"/>
        <v>100.00000365823507</v>
      </c>
      <c r="R49" s="66"/>
      <c r="S49" s="20">
        <v>44304</v>
      </c>
      <c r="T49" s="27">
        <v>0.53662294521927834</v>
      </c>
      <c r="U49" s="27">
        <v>2.4130330421030521</v>
      </c>
      <c r="V49" s="27">
        <v>4.229408223181963</v>
      </c>
      <c r="W49" s="27">
        <v>1.5043459134176373</v>
      </c>
      <c r="X49" s="24">
        <v>0.52793277427554131</v>
      </c>
      <c r="Y49" s="41">
        <f t="shared" si="3"/>
        <v>9.2113428981974721</v>
      </c>
      <c r="Z49" s="41">
        <f t="shared" si="4"/>
        <v>7.1790642105042934</v>
      </c>
      <c r="AB49" s="66"/>
      <c r="AC49" s="20">
        <v>44304</v>
      </c>
      <c r="AD49" s="27">
        <v>73.705904185771942</v>
      </c>
      <c r="AE49" s="27">
        <v>0</v>
      </c>
      <c r="AF49" s="27">
        <v>0.10718568228185177</v>
      </c>
      <c r="AG49" s="27">
        <v>39.531990885734558</v>
      </c>
      <c r="AH49" s="24">
        <v>0</v>
      </c>
      <c r="AI49" s="41">
        <f t="shared" ref="AI49:AI50" si="7">SUM(AD49:AH49)</f>
        <v>113.34508075378835</v>
      </c>
      <c r="AJ49" s="41">
        <f t="shared" ref="AJ49:AJ50" si="8">SUM(AD49:AF49)</f>
        <v>73.813089868053794</v>
      </c>
    </row>
    <row r="50" spans="1:36" x14ac:dyDescent="0.25">
      <c r="A50" s="66"/>
      <c r="B50" s="20">
        <v>44332</v>
      </c>
      <c r="C50" s="27">
        <v>76.198495924472809</v>
      </c>
      <c r="D50" s="27">
        <v>2.0685598719865084</v>
      </c>
      <c r="E50" s="27">
        <v>4.2278342880308628</v>
      </c>
      <c r="F50" s="27">
        <v>41.030488908290863</v>
      </c>
      <c r="G50" s="24">
        <v>0.54821040248498321</v>
      </c>
      <c r="H50" s="41">
        <f>SUM(C50:G50)</f>
        <v>124.07358939526603</v>
      </c>
      <c r="I50" s="41">
        <f>SUM(C50:E50)</f>
        <v>82.49489008449018</v>
      </c>
      <c r="K50" s="66"/>
      <c r="L50" s="20">
        <v>44332</v>
      </c>
      <c r="M50" s="27">
        <v>91.863212585449219</v>
      </c>
      <c r="N50" s="24">
        <v>7.6171435415744781E-2</v>
      </c>
      <c r="O50" s="27">
        <v>8.0606164932250977</v>
      </c>
      <c r="P50" s="41">
        <f t="shared" si="2"/>
        <v>100.00000051409006</v>
      </c>
      <c r="R50" s="66"/>
      <c r="S50" s="20">
        <v>44332</v>
      </c>
      <c r="T50" s="27">
        <v>0.6674937903881073</v>
      </c>
      <c r="U50" s="27">
        <v>2.0685598719865084</v>
      </c>
      <c r="V50" s="27">
        <v>4.0256534703075886</v>
      </c>
      <c r="W50" s="27">
        <v>2.6911785826086998</v>
      </c>
      <c r="X50" s="24">
        <v>0.54821040248498321</v>
      </c>
      <c r="Y50" s="41">
        <f t="shared" si="3"/>
        <v>10.001096117775887</v>
      </c>
      <c r="Z50" s="41">
        <f t="shared" si="4"/>
        <v>6.7617071326822042</v>
      </c>
      <c r="AB50" s="66"/>
      <c r="AC50" s="20">
        <v>44332</v>
      </c>
      <c r="AD50" s="27">
        <v>75.531005859375</v>
      </c>
      <c r="AE50" s="27">
        <v>0</v>
      </c>
      <c r="AF50" s="27">
        <v>0.1076719127013348</v>
      </c>
      <c r="AG50" s="27">
        <v>38.339313119649887</v>
      </c>
      <c r="AH50" s="24">
        <v>0</v>
      </c>
      <c r="AI50" s="41">
        <f t="shared" si="7"/>
        <v>113.97799089172622</v>
      </c>
      <c r="AJ50" s="41">
        <f t="shared" si="8"/>
        <v>75.638677772076335</v>
      </c>
    </row>
    <row r="51" spans="1:36" s="2" customFormat="1" x14ac:dyDescent="0.25">
      <c r="A51" s="66"/>
      <c r="B51" s="20">
        <v>44360</v>
      </c>
      <c r="C51" s="27">
        <v>76.777875423431396</v>
      </c>
      <c r="D51" s="27">
        <v>2.1082176826894283</v>
      </c>
      <c r="E51" s="27">
        <v>3.9486377499997616</v>
      </c>
      <c r="F51" s="27">
        <v>38.437902927398682</v>
      </c>
      <c r="G51" s="24">
        <v>3.9594578993273899E-3</v>
      </c>
      <c r="H51" s="41">
        <f t="shared" ref="H51:H61" si="9">SUM(C51:G51)</f>
        <v>121.2765932414186</v>
      </c>
      <c r="I51" s="41">
        <f t="shared" ref="I51:I61" si="10">SUM(C51:E51)</f>
        <v>82.834730856120586</v>
      </c>
      <c r="K51" s="66"/>
      <c r="L51" s="7">
        <v>44360</v>
      </c>
      <c r="M51" s="27">
        <v>92.694717407226563</v>
      </c>
      <c r="N51" s="24">
        <v>2.7169294655323029E-2</v>
      </c>
      <c r="O51" s="27">
        <v>7.2781171798706055</v>
      </c>
      <c r="P51" s="41">
        <f t="shared" si="2"/>
        <v>100.00000388175249</v>
      </c>
      <c r="R51" s="66"/>
      <c r="S51" s="7">
        <v>44360</v>
      </c>
      <c r="T51" s="27">
        <v>0.77782280277460814</v>
      </c>
      <c r="U51" s="27">
        <v>2.1082176826894283</v>
      </c>
      <c r="V51" s="27">
        <v>3.8892112206667662</v>
      </c>
      <c r="W51" s="27">
        <v>2.0474412012845278</v>
      </c>
      <c r="X51" s="24">
        <v>3.9594578993273899E-3</v>
      </c>
      <c r="Y51" s="41">
        <f t="shared" ref="Y51:Y61" si="11">SUM(T51:X51)</f>
        <v>8.8266523653146578</v>
      </c>
      <c r="Z51" s="41">
        <f t="shared" ref="Z51:Z61" si="12">SUM(T51:V51)</f>
        <v>6.7752517061308026</v>
      </c>
      <c r="AB51" s="66"/>
      <c r="AC51" s="7">
        <v>44360</v>
      </c>
      <c r="AD51" s="47">
        <v>76.00005716085434</v>
      </c>
      <c r="AE51" s="47">
        <v>0</v>
      </c>
      <c r="AF51" s="47">
        <v>2.6476589482626878E-2</v>
      </c>
      <c r="AG51" s="47">
        <v>36.390461027622223</v>
      </c>
      <c r="AH51" s="24">
        <v>0</v>
      </c>
      <c r="AI51" s="41">
        <f t="shared" ref="AI51:AI61" si="13">SUM(AD51:AH51)</f>
        <v>112.41699477795919</v>
      </c>
      <c r="AJ51" s="41">
        <f t="shared" ref="AJ51:AJ61" si="14">SUM(AD51:AF51)</f>
        <v>76.026533750336966</v>
      </c>
    </row>
    <row r="52" spans="1:36" s="2" customFormat="1" x14ac:dyDescent="0.25">
      <c r="A52" s="66"/>
      <c r="B52" s="20">
        <v>44388</v>
      </c>
      <c r="C52" s="27">
        <v>77.173858880996704</v>
      </c>
      <c r="D52" s="27">
        <v>2.3947404697537422</v>
      </c>
      <c r="E52" s="27">
        <v>4.1729393415153027</v>
      </c>
      <c r="F52" s="27">
        <v>38.75286877155304</v>
      </c>
      <c r="G52" s="24">
        <v>9.1269721451681107E-3</v>
      </c>
      <c r="H52" s="41">
        <f t="shared" si="9"/>
        <v>122.50353443596396</v>
      </c>
      <c r="I52" s="41">
        <f t="shared" si="10"/>
        <v>83.741538692265749</v>
      </c>
      <c r="K52" s="66"/>
      <c r="L52" s="7">
        <v>44388</v>
      </c>
      <c r="M52" s="27">
        <v>92.076095581054688</v>
      </c>
      <c r="N52" s="24">
        <v>1.4897844754159451E-2</v>
      </c>
      <c r="O52" s="27">
        <v>7.9090113639831543</v>
      </c>
      <c r="P52" s="41">
        <f t="shared" si="2"/>
        <v>100.000004789792</v>
      </c>
      <c r="R52" s="66"/>
      <c r="S52" s="7">
        <v>44388</v>
      </c>
      <c r="T52" s="27">
        <v>0.61498518334701657</v>
      </c>
      <c r="U52" s="27">
        <v>2.3947404697537422</v>
      </c>
      <c r="V52" s="27">
        <v>4.1231224313378334</v>
      </c>
      <c r="W52" s="27">
        <v>2.5468431413173676</v>
      </c>
      <c r="X52" s="24">
        <v>9.1269721451681107E-3</v>
      </c>
      <c r="Y52" s="41">
        <f t="shared" si="11"/>
        <v>9.6888181979011279</v>
      </c>
      <c r="Z52" s="41">
        <f t="shared" si="12"/>
        <v>7.1328480844385922</v>
      </c>
      <c r="AB52" s="66"/>
      <c r="AC52" s="7">
        <v>44388</v>
      </c>
      <c r="AD52" s="27">
        <v>76.558873057365417</v>
      </c>
      <c r="AE52" s="27">
        <v>0</v>
      </c>
      <c r="AF52" s="27">
        <v>3.1566189136356115E-2</v>
      </c>
      <c r="AG52" s="27">
        <v>36.206025630235672</v>
      </c>
      <c r="AH52" s="24">
        <v>0</v>
      </c>
      <c r="AI52" s="41">
        <f t="shared" si="13"/>
        <v>112.79646487673745</v>
      </c>
      <c r="AJ52" s="41">
        <f t="shared" si="14"/>
        <v>76.590439246501774</v>
      </c>
    </row>
    <row r="53" spans="1:36" s="2" customFormat="1" x14ac:dyDescent="0.25">
      <c r="A53" s="66"/>
      <c r="B53" s="20">
        <v>44416</v>
      </c>
      <c r="C53" s="27">
        <v>72.923727333545685</v>
      </c>
      <c r="D53" s="27">
        <v>1.9166878191754222</v>
      </c>
      <c r="E53" s="27">
        <v>4.2389496229588985</v>
      </c>
      <c r="F53" s="27">
        <v>35.302363336086273</v>
      </c>
      <c r="G53" s="24">
        <v>9.0762623585760593E-3</v>
      </c>
      <c r="H53" s="41">
        <f t="shared" si="9"/>
        <v>114.39080437412485</v>
      </c>
      <c r="I53" s="41">
        <f t="shared" si="10"/>
        <v>79.079364775680006</v>
      </c>
      <c r="K53" s="66"/>
      <c r="L53" s="7">
        <v>44416</v>
      </c>
      <c r="M53" s="27">
        <v>92.141746520996094</v>
      </c>
      <c r="N53" s="24">
        <v>7.9510705545544624E-3</v>
      </c>
      <c r="O53" s="27">
        <v>7.8503017425537109</v>
      </c>
      <c r="P53" s="41">
        <f t="shared" si="2"/>
        <v>99.999999334104359</v>
      </c>
      <c r="R53" s="66"/>
      <c r="S53" s="7">
        <v>44416</v>
      </c>
      <c r="T53" s="27">
        <v>0.71598903741687536</v>
      </c>
      <c r="U53" s="27">
        <v>1.9166878191754222</v>
      </c>
      <c r="V53" s="27">
        <v>4.1978685185313225</v>
      </c>
      <c r="W53" s="27">
        <v>2.1404020953923464</v>
      </c>
      <c r="X53" s="24">
        <v>9.0762623585760593E-3</v>
      </c>
      <c r="Y53" s="41">
        <f t="shared" si="11"/>
        <v>8.9800237328745425</v>
      </c>
      <c r="Z53" s="41">
        <f t="shared" si="12"/>
        <v>6.83054537512362</v>
      </c>
      <c r="AB53" s="66"/>
      <c r="AC53" s="7">
        <v>44416</v>
      </c>
      <c r="AD53" s="27">
        <v>72.207741439342499</v>
      </c>
      <c r="AE53" s="27">
        <v>0</v>
      </c>
      <c r="AF53" s="27">
        <v>3.3281376090599224E-2</v>
      </c>
      <c r="AG53" s="27">
        <v>33.16066786646843</v>
      </c>
      <c r="AH53" s="24">
        <v>0</v>
      </c>
      <c r="AI53" s="41">
        <f t="shared" si="13"/>
        <v>105.40169068190153</v>
      </c>
      <c r="AJ53" s="41">
        <f t="shared" si="14"/>
        <v>72.241022815433098</v>
      </c>
    </row>
    <row r="54" spans="1:36" s="2" customFormat="1" x14ac:dyDescent="0.25">
      <c r="A54" s="66"/>
      <c r="B54" s="20">
        <v>44444</v>
      </c>
      <c r="C54" s="27">
        <v>76.188363134860992</v>
      </c>
      <c r="D54" s="27">
        <v>2.0855073817074299</v>
      </c>
      <c r="E54" s="27">
        <v>4.8886393196880817</v>
      </c>
      <c r="F54" s="27">
        <v>36.558128893375397</v>
      </c>
      <c r="G54" s="24">
        <v>0</v>
      </c>
      <c r="H54" s="41">
        <f t="shared" si="9"/>
        <v>119.7206387296319</v>
      </c>
      <c r="I54" s="41">
        <f t="shared" si="10"/>
        <v>83.162509836256504</v>
      </c>
      <c r="K54" s="66"/>
      <c r="L54" s="7">
        <v>44444</v>
      </c>
      <c r="M54" s="27">
        <v>91.656448364257813</v>
      </c>
      <c r="N54" s="24">
        <v>1.0953015880659223E-3</v>
      </c>
      <c r="O54" s="27">
        <v>8.3424568176269531</v>
      </c>
      <c r="P54" s="41">
        <f t="shared" si="2"/>
        <v>100.00000048347283</v>
      </c>
      <c r="R54" s="66"/>
      <c r="S54" s="7">
        <v>44444</v>
      </c>
      <c r="T54" s="27">
        <v>0.54709013784304261</v>
      </c>
      <c r="U54" s="27">
        <v>2.0855073817074299</v>
      </c>
      <c r="V54" s="27">
        <v>4.8698969185352325</v>
      </c>
      <c r="W54" s="27">
        <v>2.4851474445313215</v>
      </c>
      <c r="X54" s="24">
        <v>0</v>
      </c>
      <c r="Y54" s="41">
        <f t="shared" si="11"/>
        <v>9.9876418826170266</v>
      </c>
      <c r="Z54" s="41">
        <f t="shared" si="12"/>
        <v>7.502494438085705</v>
      </c>
      <c r="AB54" s="66"/>
      <c r="AC54" s="7">
        <v>44444</v>
      </c>
      <c r="AD54" s="27">
        <v>75.641267001628876</v>
      </c>
      <c r="AE54" s="27">
        <v>0</v>
      </c>
      <c r="AF54" s="27">
        <v>1.8742563042906113E-2</v>
      </c>
      <c r="AG54" s="27">
        <v>34.071668982505798</v>
      </c>
      <c r="AH54" s="24">
        <v>0</v>
      </c>
      <c r="AI54" s="41">
        <f t="shared" si="13"/>
        <v>109.73167854717758</v>
      </c>
      <c r="AJ54" s="41">
        <f t="shared" si="14"/>
        <v>75.660009564671782</v>
      </c>
    </row>
    <row r="55" spans="1:36" s="2" customFormat="1" x14ac:dyDescent="0.25">
      <c r="A55" s="66"/>
      <c r="B55" s="20">
        <v>44837</v>
      </c>
      <c r="C55" s="27">
        <v>65.044626593589783</v>
      </c>
      <c r="D55" s="27">
        <v>0.81375119043514132</v>
      </c>
      <c r="E55" s="27">
        <v>2.1306509152054787</v>
      </c>
      <c r="F55" s="27">
        <v>32.756898552179337</v>
      </c>
      <c r="G55" s="24">
        <v>0</v>
      </c>
      <c r="H55" s="41">
        <f t="shared" si="9"/>
        <v>100.74592725140974</v>
      </c>
      <c r="I55" s="41">
        <f t="shared" si="10"/>
        <v>67.989028699230403</v>
      </c>
      <c r="K55" s="66"/>
      <c r="L55" s="7">
        <v>44837</v>
      </c>
      <c r="M55" s="27">
        <v>95.14764404296875</v>
      </c>
      <c r="N55" s="24">
        <v>1.3039594050496817E-3</v>
      </c>
      <c r="O55" s="27">
        <v>4.8510489463806152</v>
      </c>
      <c r="P55" s="41">
        <f t="shared" si="2"/>
        <v>99.999996948754415</v>
      </c>
      <c r="R55" s="66"/>
      <c r="S55" s="7">
        <v>44837</v>
      </c>
      <c r="T55" s="27">
        <v>0.46652852324768901</v>
      </c>
      <c r="U55" s="27">
        <v>0.81375119043514132</v>
      </c>
      <c r="V55" s="27">
        <v>2.1298637147992849</v>
      </c>
      <c r="W55" s="27">
        <v>1.4770912239328027</v>
      </c>
      <c r="X55" s="24">
        <v>0</v>
      </c>
      <c r="Y55" s="41">
        <f t="shared" si="11"/>
        <v>4.8872346524149179</v>
      </c>
      <c r="Z55" s="41">
        <f t="shared" si="12"/>
        <v>3.4101434284821153</v>
      </c>
      <c r="AB55" s="66"/>
      <c r="AC55" s="7">
        <v>44837</v>
      </c>
      <c r="AD55" s="27">
        <v>64.5781010389328</v>
      </c>
      <c r="AE55" s="27">
        <v>0</v>
      </c>
      <c r="AF55" s="27">
        <v>7.8733853570156498E-4</v>
      </c>
      <c r="AG55" s="27">
        <v>31.278494745492935</v>
      </c>
      <c r="AH55" s="24">
        <v>0</v>
      </c>
      <c r="AI55" s="41">
        <f t="shared" si="13"/>
        <v>95.857383122961437</v>
      </c>
      <c r="AJ55" s="41">
        <f t="shared" si="14"/>
        <v>64.578888377468502</v>
      </c>
    </row>
    <row r="56" spans="1:36" s="2" customFormat="1" x14ac:dyDescent="0.25">
      <c r="A56" s="66"/>
      <c r="B56" s="20">
        <v>44865</v>
      </c>
      <c r="C56" s="27">
        <v>72.28735089302063</v>
      </c>
      <c r="D56" s="27">
        <v>0.11769300908781588</v>
      </c>
      <c r="E56" s="27">
        <v>0.51475781947374344</v>
      </c>
      <c r="F56" s="27">
        <v>34.63440015912056</v>
      </c>
      <c r="G56" s="24">
        <v>0</v>
      </c>
      <c r="H56" s="41">
        <f t="shared" si="9"/>
        <v>107.55420188070275</v>
      </c>
      <c r="I56" s="41">
        <f t="shared" si="10"/>
        <v>72.919801721582189</v>
      </c>
      <c r="K56" s="66"/>
      <c r="L56" s="20">
        <v>44865</v>
      </c>
      <c r="M56" s="47">
        <v>97.541404724121094</v>
      </c>
      <c r="N56" s="24">
        <v>0</v>
      </c>
      <c r="O56" s="47">
        <v>2.4585962295532227</v>
      </c>
      <c r="P56" s="41">
        <f t="shared" si="2"/>
        <v>100.00000095367432</v>
      </c>
      <c r="R56" s="66"/>
      <c r="S56" s="20">
        <v>44865</v>
      </c>
      <c r="T56" s="27">
        <v>0.33537903800606728</v>
      </c>
      <c r="U56" s="27">
        <v>0.11769300908781588</v>
      </c>
      <c r="V56" s="27">
        <v>0.51421846728771925</v>
      </c>
      <c r="W56" s="27">
        <v>1.6770331421867013</v>
      </c>
      <c r="X56" s="24">
        <v>0</v>
      </c>
      <c r="Y56" s="41">
        <f t="shared" si="11"/>
        <v>2.6443236565683037</v>
      </c>
      <c r="Z56" s="41">
        <f t="shared" si="12"/>
        <v>0.96729051438160241</v>
      </c>
      <c r="AB56" s="66"/>
      <c r="AC56" s="20">
        <v>44865</v>
      </c>
      <c r="AD56" s="27">
        <v>71.951970458030701</v>
      </c>
      <c r="AE56" s="27">
        <v>0</v>
      </c>
      <c r="AF56" s="27">
        <v>5.3935201549393241E-4</v>
      </c>
      <c r="AG56" s="27">
        <v>32.957367599010468</v>
      </c>
      <c r="AH56" s="24">
        <v>0</v>
      </c>
      <c r="AI56" s="41">
        <f t="shared" si="13"/>
        <v>104.90987740905666</v>
      </c>
      <c r="AJ56" s="41">
        <f t="shared" si="14"/>
        <v>71.952509810046195</v>
      </c>
    </row>
    <row r="57" spans="1:36" s="2" customFormat="1" x14ac:dyDescent="0.25">
      <c r="A57" s="66"/>
      <c r="B57" s="20">
        <v>44893</v>
      </c>
      <c r="C57" s="27">
        <v>71.38979434967041</v>
      </c>
      <c r="D57" s="27">
        <v>0.25777681730687618</v>
      </c>
      <c r="E57" s="27">
        <v>0.32295397249981761</v>
      </c>
      <c r="F57" s="27">
        <v>32.014481723308563</v>
      </c>
      <c r="G57" s="24">
        <v>0</v>
      </c>
      <c r="H57" s="41">
        <f t="shared" si="9"/>
        <v>103.98500686278567</v>
      </c>
      <c r="I57" s="41">
        <f t="shared" si="10"/>
        <v>71.970525139477104</v>
      </c>
      <c r="K57" s="66"/>
      <c r="L57" s="20">
        <v>44893</v>
      </c>
      <c r="M57" s="27">
        <v>97.593589782714844</v>
      </c>
      <c r="N57" s="24">
        <v>0</v>
      </c>
      <c r="O57" s="27">
        <v>2.4064133167266846</v>
      </c>
      <c r="P57" s="41">
        <f t="shared" si="2"/>
        <v>100.00000309944153</v>
      </c>
      <c r="R57" s="66"/>
      <c r="S57" s="20">
        <v>44893</v>
      </c>
      <c r="T57" s="27">
        <v>0.13290859351400286</v>
      </c>
      <c r="U57" s="27">
        <v>0.25777681730687618</v>
      </c>
      <c r="V57" s="27">
        <v>0.32295397249981761</v>
      </c>
      <c r="W57" s="27">
        <v>1.7886697314679623</v>
      </c>
      <c r="X57" s="24">
        <v>0</v>
      </c>
      <c r="Y57" s="41">
        <f t="shared" si="11"/>
        <v>2.5023091147886589</v>
      </c>
      <c r="Z57" s="41">
        <f t="shared" si="12"/>
        <v>0.71363938332069665</v>
      </c>
      <c r="AB57" s="66"/>
      <c r="AC57" s="20">
        <v>44893</v>
      </c>
      <c r="AD57" s="47">
        <v>71.256883442401886</v>
      </c>
      <c r="AE57" s="27">
        <v>0</v>
      </c>
      <c r="AF57" s="27">
        <v>4.0000000467443897E-4</v>
      </c>
      <c r="AG57" s="47">
        <v>30.225813388824463</v>
      </c>
      <c r="AH57" s="24">
        <v>0</v>
      </c>
      <c r="AI57" s="41">
        <f t="shared" si="13"/>
        <v>101.48309683123102</v>
      </c>
      <c r="AJ57" s="41">
        <f t="shared" si="14"/>
        <v>71.25728344240656</v>
      </c>
    </row>
    <row r="58" spans="1:36" s="2" customFormat="1" x14ac:dyDescent="0.25">
      <c r="A58" s="66"/>
      <c r="B58" s="20">
        <v>44921</v>
      </c>
      <c r="C58" s="27">
        <v>66.678203642368317</v>
      </c>
      <c r="D58" s="27">
        <v>0.32110296888276935</v>
      </c>
      <c r="E58" s="27">
        <v>0.27818369562737644</v>
      </c>
      <c r="F58" s="27">
        <v>30.760079622268677</v>
      </c>
      <c r="G58" s="24">
        <v>0</v>
      </c>
      <c r="H58" s="41">
        <f t="shared" si="9"/>
        <v>98.037569929147139</v>
      </c>
      <c r="I58" s="41">
        <f t="shared" si="10"/>
        <v>67.277490306878462</v>
      </c>
      <c r="K58" s="66"/>
      <c r="L58" s="20">
        <v>44921</v>
      </c>
      <c r="M58" s="27">
        <v>97.71533203125</v>
      </c>
      <c r="N58" s="24">
        <v>1.3762080343440175E-3</v>
      </c>
      <c r="O58" s="27">
        <v>2.2832944393157959</v>
      </c>
      <c r="P58" s="41">
        <f t="shared" si="2"/>
        <v>100.00000267860014</v>
      </c>
      <c r="R58" s="66"/>
      <c r="S58" s="20">
        <v>44921</v>
      </c>
      <c r="T58" s="27">
        <v>0.15412800712510943</v>
      </c>
      <c r="U58" s="27">
        <v>0.32110296888276935</v>
      </c>
      <c r="V58" s="27">
        <v>0.27818369562737644</v>
      </c>
      <c r="W58" s="27">
        <v>1.4850717270746827</v>
      </c>
      <c r="X58" s="24">
        <v>0</v>
      </c>
      <c r="Y58" s="41">
        <f t="shared" si="11"/>
        <v>2.2384863987099379</v>
      </c>
      <c r="Z58" s="41">
        <f t="shared" si="12"/>
        <v>0.75341467163525522</v>
      </c>
      <c r="AB58" s="66"/>
      <c r="AC58" s="20">
        <v>44921</v>
      </c>
      <c r="AD58" s="27">
        <v>66.52408093214035</v>
      </c>
      <c r="AE58" s="27">
        <v>0</v>
      </c>
      <c r="AF58" s="27">
        <v>4.0000000467443897E-4</v>
      </c>
      <c r="AG58" s="27">
        <v>29.273658990859985</v>
      </c>
      <c r="AH58" s="24">
        <v>0</v>
      </c>
      <c r="AI58" s="41">
        <f t="shared" si="13"/>
        <v>95.79813992300501</v>
      </c>
      <c r="AJ58" s="41">
        <f t="shared" si="14"/>
        <v>66.524480932145025</v>
      </c>
    </row>
    <row r="59" spans="1:36" s="2" customFormat="1" x14ac:dyDescent="0.25">
      <c r="A59" s="63">
        <v>2022</v>
      </c>
      <c r="B59" s="20">
        <v>44584</v>
      </c>
      <c r="C59" s="27">
        <v>65.779589116573334</v>
      </c>
      <c r="D59" s="27">
        <v>0.15489525685552508</v>
      </c>
      <c r="E59" s="27">
        <v>0.17748938989825547</v>
      </c>
      <c r="F59" s="27">
        <v>33.207226544618607</v>
      </c>
      <c r="G59" s="24">
        <v>0</v>
      </c>
      <c r="H59" s="41">
        <f t="shared" si="9"/>
        <v>99.319200307945721</v>
      </c>
      <c r="I59" s="41">
        <f t="shared" si="10"/>
        <v>66.111973763327114</v>
      </c>
      <c r="K59" s="63">
        <v>2022</v>
      </c>
      <c r="L59" s="20">
        <v>44584</v>
      </c>
      <c r="M59" s="27">
        <v>98.033821105957031</v>
      </c>
      <c r="N59" s="24">
        <v>0</v>
      </c>
      <c r="O59" s="27">
        <v>1.9661799669265747</v>
      </c>
      <c r="P59" s="41">
        <f t="shared" si="2"/>
        <v>100.00000107288361</v>
      </c>
      <c r="R59" s="63">
        <v>2022</v>
      </c>
      <c r="S59" s="20">
        <v>44584</v>
      </c>
      <c r="T59" s="27">
        <v>0.15844442532397807</v>
      </c>
      <c r="U59" s="27">
        <v>0.15489525685552508</v>
      </c>
      <c r="V59" s="27">
        <v>0.17748938989825547</v>
      </c>
      <c r="W59" s="27">
        <v>1.4619650319218636</v>
      </c>
      <c r="X59" s="24">
        <v>0</v>
      </c>
      <c r="Y59" s="41">
        <f t="shared" si="11"/>
        <v>1.9527941039996222</v>
      </c>
      <c r="Z59" s="41">
        <f t="shared" si="12"/>
        <v>0.49082907207775861</v>
      </c>
      <c r="AB59" s="63">
        <v>2022</v>
      </c>
      <c r="AC59" s="20">
        <v>44584</v>
      </c>
      <c r="AD59" s="27">
        <v>65.621145069599152</v>
      </c>
      <c r="AE59" s="27">
        <v>0</v>
      </c>
      <c r="AF59" s="27">
        <v>4.0000000467443897E-4</v>
      </c>
      <c r="AG59" s="27">
        <v>31.745258718729019</v>
      </c>
      <c r="AH59" s="24">
        <v>0</v>
      </c>
      <c r="AI59" s="41">
        <f t="shared" si="13"/>
        <v>97.366803788332845</v>
      </c>
      <c r="AJ59" s="41">
        <f t="shared" si="14"/>
        <v>65.621545069603826</v>
      </c>
    </row>
    <row r="60" spans="1:36" s="2" customFormat="1" x14ac:dyDescent="0.25">
      <c r="A60" s="64"/>
      <c r="B60" s="20">
        <v>44612</v>
      </c>
      <c r="C60" s="27">
        <v>68.008795380592346</v>
      </c>
      <c r="D60" s="27">
        <v>0.21572950936388224</v>
      </c>
      <c r="E60" s="27">
        <v>0.14496513176709414</v>
      </c>
      <c r="F60" s="27">
        <v>32.100193202495575</v>
      </c>
      <c r="G60" s="24">
        <v>0</v>
      </c>
      <c r="H60" s="41">
        <f t="shared" si="9"/>
        <v>100.4696832242189</v>
      </c>
      <c r="I60" s="41">
        <f t="shared" si="10"/>
        <v>68.369490021723323</v>
      </c>
      <c r="K60" s="64"/>
      <c r="L60" s="20">
        <v>44612</v>
      </c>
      <c r="M60" s="27">
        <v>98.688934326171875</v>
      </c>
      <c r="N60" s="24">
        <v>0</v>
      </c>
      <c r="O60" s="27">
        <v>1.3110615015029907</v>
      </c>
      <c r="P60" s="41">
        <f t="shared" si="2"/>
        <v>99.999995827674866</v>
      </c>
      <c r="R60" s="64"/>
      <c r="S60" s="20">
        <v>44612</v>
      </c>
      <c r="T60" s="27">
        <v>0.11545995221240446</v>
      </c>
      <c r="U60" s="27">
        <v>0.21572950936388224</v>
      </c>
      <c r="V60" s="27">
        <v>0.14496513176709414</v>
      </c>
      <c r="W60" s="27">
        <v>0.84106484428048134</v>
      </c>
      <c r="X60" s="27">
        <v>0</v>
      </c>
      <c r="Y60" s="41">
        <f t="shared" si="11"/>
        <v>1.3172194376238622</v>
      </c>
      <c r="Z60" s="41">
        <f t="shared" si="12"/>
        <v>0.47615459334338084</v>
      </c>
      <c r="AB60" s="64"/>
      <c r="AC60" s="20">
        <v>44612</v>
      </c>
      <c r="AD60" s="27">
        <v>67.893341183662415</v>
      </c>
      <c r="AE60" s="27">
        <v>0</v>
      </c>
      <c r="AF60" s="27">
        <v>4.0000000467443897E-4</v>
      </c>
      <c r="AG60" s="27">
        <v>31.259126961231232</v>
      </c>
      <c r="AH60" s="24">
        <v>0</v>
      </c>
      <c r="AI60" s="41">
        <f t="shared" si="13"/>
        <v>99.152868144898321</v>
      </c>
      <c r="AJ60" s="41">
        <f t="shared" si="14"/>
        <v>67.893741183667089</v>
      </c>
    </row>
    <row r="61" spans="1:36" s="2" customFormat="1" x14ac:dyDescent="0.25">
      <c r="A61" s="64"/>
      <c r="B61" s="20">
        <v>44640</v>
      </c>
      <c r="C61" s="27">
        <v>62.605075538158417</v>
      </c>
      <c r="D61" s="27">
        <v>8.4989347669761628E-2</v>
      </c>
      <c r="E61" s="27">
        <v>5.8757352235261351E-2</v>
      </c>
      <c r="F61" s="27">
        <v>31.791709363460541</v>
      </c>
      <c r="G61" s="24">
        <v>0</v>
      </c>
      <c r="H61" s="41">
        <f t="shared" si="9"/>
        <v>94.54053160152398</v>
      </c>
      <c r="I61" s="41">
        <f t="shared" si="10"/>
        <v>62.74882223806344</v>
      </c>
      <c r="K61" s="64"/>
      <c r="L61" s="20">
        <v>44640</v>
      </c>
      <c r="M61" s="27">
        <v>99.038177490234375</v>
      </c>
      <c r="N61" s="24">
        <v>0</v>
      </c>
      <c r="O61" s="27">
        <v>0.96182495355606079</v>
      </c>
      <c r="P61" s="41">
        <f t="shared" ref="P61:P69" si="15">SUM(M61:O61)</f>
        <v>100.00000244379044</v>
      </c>
      <c r="R61" s="64"/>
      <c r="S61" s="20">
        <v>44640</v>
      </c>
      <c r="T61" s="27">
        <v>0.12618524488061666</v>
      </c>
      <c r="U61" s="27">
        <v>8.4989347669761628E-2</v>
      </c>
      <c r="V61" s="27">
        <v>5.8757352235261351E-2</v>
      </c>
      <c r="W61" s="27">
        <v>0.63938245875760913</v>
      </c>
      <c r="X61" s="24">
        <v>0</v>
      </c>
      <c r="Y61" s="41">
        <f t="shared" si="11"/>
        <v>0.90931440354324877</v>
      </c>
      <c r="Z61" s="41">
        <f t="shared" si="12"/>
        <v>0.26993194478563964</v>
      </c>
      <c r="AB61" s="64"/>
      <c r="AC61" s="20">
        <v>44640</v>
      </c>
      <c r="AD61" s="27">
        <v>62.478888779878616</v>
      </c>
      <c r="AE61" s="27">
        <v>0</v>
      </c>
      <c r="AF61" s="27">
        <v>4.0000000467443897E-4</v>
      </c>
      <c r="AG61" s="27">
        <v>31.152326613664627</v>
      </c>
      <c r="AH61" s="24">
        <v>0</v>
      </c>
      <c r="AI61" s="41">
        <f t="shared" si="13"/>
        <v>93.631615393547918</v>
      </c>
      <c r="AJ61" s="41">
        <f t="shared" si="14"/>
        <v>62.479288779883291</v>
      </c>
    </row>
    <row r="62" spans="1:36" s="2" customFormat="1" x14ac:dyDescent="0.25">
      <c r="A62" s="64"/>
      <c r="B62" s="20">
        <v>44668</v>
      </c>
      <c r="C62" s="27">
        <v>59.909004718065262</v>
      </c>
      <c r="D62" s="27">
        <v>0.21930410002823919</v>
      </c>
      <c r="E62" s="27">
        <v>0.10822473268490285</v>
      </c>
      <c r="F62" s="27">
        <v>30.326105654239655</v>
      </c>
      <c r="G62" s="24">
        <v>0</v>
      </c>
      <c r="H62" s="41">
        <f t="shared" ref="H62:H69" si="16">SUM(C62:G62)</f>
        <v>90.562639205018058</v>
      </c>
      <c r="I62" s="41">
        <f t="shared" ref="I62:I69" si="17">SUM(C62:E62)</f>
        <v>60.236533550778404</v>
      </c>
      <c r="K62" s="64"/>
      <c r="L62" s="20">
        <v>44668</v>
      </c>
      <c r="M62" s="27">
        <v>98.920272827148438</v>
      </c>
      <c r="N62" s="24">
        <v>0</v>
      </c>
      <c r="O62" s="27">
        <v>1.0797266960144043</v>
      </c>
      <c r="P62" s="41">
        <f t="shared" si="15"/>
        <v>99.999999523162842</v>
      </c>
      <c r="R62" s="64"/>
      <c r="S62" s="20">
        <v>44668</v>
      </c>
      <c r="T62" s="27">
        <v>0.22173873730935156</v>
      </c>
      <c r="U62" s="27">
        <v>0.21930410002823919</v>
      </c>
      <c r="V62" s="27">
        <v>0.10822473268490285</v>
      </c>
      <c r="W62" s="27">
        <v>0.42856138315983117</v>
      </c>
      <c r="X62" s="24">
        <v>0</v>
      </c>
      <c r="Y62" s="41">
        <f t="shared" ref="Y62:Y64" si="18">SUM(T62:X62)</f>
        <v>0.97782895318232477</v>
      </c>
      <c r="Z62" s="41">
        <f t="shared" ref="Z62:Z64" si="19">SUM(T62:V62)</f>
        <v>0.5492675700224936</v>
      </c>
      <c r="AB62" s="64"/>
      <c r="AC62" s="20">
        <v>44668</v>
      </c>
      <c r="AD62" s="27">
        <v>59.687267988920212</v>
      </c>
      <c r="AE62" s="27">
        <v>0</v>
      </c>
      <c r="AF62" s="27">
        <v>4.0000000467443897E-4</v>
      </c>
      <c r="AG62" s="27">
        <v>29.897544533014297</v>
      </c>
      <c r="AH62" s="24">
        <v>0</v>
      </c>
      <c r="AI62" s="41">
        <f t="shared" ref="AI62:AI64" si="20">SUM(AD62:AH62)</f>
        <v>89.585212521939184</v>
      </c>
      <c r="AJ62" s="41">
        <f t="shared" ref="AJ62:AJ64" si="21">SUM(AD62:AF62)</f>
        <v>59.687667988924886</v>
      </c>
    </row>
    <row r="63" spans="1:36" s="2" customFormat="1" x14ac:dyDescent="0.25">
      <c r="A63" s="64"/>
      <c r="B63" s="20">
        <v>44696</v>
      </c>
      <c r="C63" s="27">
        <v>57.113088667392731</v>
      </c>
      <c r="D63" s="27">
        <v>0.2043412096099928</v>
      </c>
      <c r="E63" s="27">
        <v>0.22107081895228475</v>
      </c>
      <c r="F63" s="27">
        <v>28.527611866593361</v>
      </c>
      <c r="G63" s="24">
        <v>6.3556626628269441E-3</v>
      </c>
      <c r="H63" s="41">
        <f t="shared" si="16"/>
        <v>86.072468225211196</v>
      </c>
      <c r="I63" s="41">
        <f t="shared" si="17"/>
        <v>57.538500695955008</v>
      </c>
      <c r="K63" s="64"/>
      <c r="L63" s="20">
        <v>44696</v>
      </c>
      <c r="M63" s="27">
        <v>98.505683898925781</v>
      </c>
      <c r="N63" s="24">
        <v>1.5661884099245071E-3</v>
      </c>
      <c r="O63" s="27">
        <v>1.4927453994750977</v>
      </c>
      <c r="P63" s="41">
        <f t="shared" si="15"/>
        <v>99.999995486810803</v>
      </c>
      <c r="R63" s="64"/>
      <c r="S63" s="20">
        <v>44696</v>
      </c>
      <c r="T63" s="27">
        <v>0.14602048031520098</v>
      </c>
      <c r="U63" s="27">
        <v>0.20326275262050331</v>
      </c>
      <c r="V63" s="27">
        <v>0.22107081895228475</v>
      </c>
      <c r="W63" s="27">
        <v>0.70813309866935015</v>
      </c>
      <c r="X63" s="24">
        <v>6.3556626628269441E-3</v>
      </c>
      <c r="Y63" s="41">
        <f t="shared" si="18"/>
        <v>1.2848428132201661</v>
      </c>
      <c r="Z63" s="41">
        <f t="shared" si="19"/>
        <v>0.57035405188798904</v>
      </c>
      <c r="AB63" s="64"/>
      <c r="AC63" s="20">
        <v>44696</v>
      </c>
      <c r="AD63" s="27">
        <v>56.967068463563919</v>
      </c>
      <c r="AE63" s="27">
        <v>1.0784456208057236E-3</v>
      </c>
      <c r="AF63" s="27">
        <v>4.0000000467443897E-4</v>
      </c>
      <c r="AG63" s="27">
        <v>27.818130329251289</v>
      </c>
      <c r="AH63" s="24">
        <v>0</v>
      </c>
      <c r="AI63" s="41">
        <f t="shared" si="20"/>
        <v>84.786677238440689</v>
      </c>
      <c r="AJ63" s="41">
        <f>SUM(AD63:AF63)</f>
        <v>56.968546909189399</v>
      </c>
    </row>
    <row r="64" spans="1:36" s="2" customFormat="1" x14ac:dyDescent="0.25">
      <c r="A64" s="64"/>
      <c r="B64" s="20">
        <v>44724</v>
      </c>
      <c r="C64" s="27">
        <v>53.481068462133408</v>
      </c>
      <c r="D64" s="27">
        <v>0.15438864647876471</v>
      </c>
      <c r="E64" s="27">
        <v>0.3210937138646841</v>
      </c>
      <c r="F64" s="27">
        <v>27.154833078384399</v>
      </c>
      <c r="G64" s="24">
        <v>2.0892955944873393E-2</v>
      </c>
      <c r="H64" s="41">
        <f t="shared" si="16"/>
        <v>81.132276856806129</v>
      </c>
      <c r="I64" s="41">
        <f t="shared" si="17"/>
        <v>53.956550822476856</v>
      </c>
      <c r="K64" s="64"/>
      <c r="L64" s="20">
        <v>44724</v>
      </c>
      <c r="M64" s="27">
        <v>98.296585083007813</v>
      </c>
      <c r="N64" s="24">
        <v>0</v>
      </c>
      <c r="O64" s="27">
        <v>1.7034175395965576</v>
      </c>
      <c r="P64" s="41">
        <f t="shared" si="15"/>
        <v>100.00000262260437</v>
      </c>
      <c r="R64" s="64"/>
      <c r="S64" s="20">
        <v>44724</v>
      </c>
      <c r="T64" s="27">
        <v>8.2340571680106223E-2</v>
      </c>
      <c r="U64" s="27">
        <v>0.15438864647876471</v>
      </c>
      <c r="V64" s="27">
        <v>0.3210937138646841</v>
      </c>
      <c r="W64" s="27">
        <v>0.80330553464591503</v>
      </c>
      <c r="X64" s="24">
        <v>2.0892955944873393E-2</v>
      </c>
      <c r="Y64" s="41">
        <f t="shared" si="18"/>
        <v>1.3820214226143435</v>
      </c>
      <c r="Z64" s="41">
        <f t="shared" si="19"/>
        <v>0.55782293202355504</v>
      </c>
      <c r="AB64" s="64"/>
      <c r="AC64" s="20">
        <v>44724</v>
      </c>
      <c r="AD64" s="27">
        <v>53.398728370666504</v>
      </c>
      <c r="AE64" s="27">
        <v>0</v>
      </c>
      <c r="AF64" s="27">
        <v>4.0000000467443897E-4</v>
      </c>
      <c r="AG64" s="27">
        <v>26.351526379585266</v>
      </c>
      <c r="AH64" s="24">
        <v>0</v>
      </c>
      <c r="AI64" s="41">
        <f t="shared" si="20"/>
        <v>79.750654750256444</v>
      </c>
      <c r="AJ64" s="41">
        <f t="shared" si="21"/>
        <v>53.399128370671178</v>
      </c>
    </row>
    <row r="65" spans="1:36" s="2" customFormat="1" x14ac:dyDescent="0.25">
      <c r="A65" s="64"/>
      <c r="B65" s="20">
        <v>44752</v>
      </c>
      <c r="C65" s="27">
        <v>48.304948955774307</v>
      </c>
      <c r="D65" s="27">
        <v>0.20330269762780517</v>
      </c>
      <c r="E65" s="27">
        <v>0.31094721634872258</v>
      </c>
      <c r="F65" s="27">
        <v>26.30818635225296</v>
      </c>
      <c r="G65" s="24">
        <v>1.0583936273178551E-2</v>
      </c>
      <c r="H65" s="41">
        <f t="shared" si="16"/>
        <v>75.137969158276974</v>
      </c>
      <c r="I65" s="41">
        <f t="shared" si="17"/>
        <v>48.819198869750835</v>
      </c>
      <c r="K65" s="64"/>
      <c r="L65" s="20">
        <v>44752</v>
      </c>
      <c r="M65" s="27">
        <v>97.541450500488281</v>
      </c>
      <c r="N65" s="27">
        <v>0</v>
      </c>
      <c r="O65" s="27">
        <v>2.458549976348877</v>
      </c>
      <c r="P65" s="41">
        <f t="shared" si="15"/>
        <v>100.00000047683716</v>
      </c>
      <c r="R65" s="64"/>
      <c r="S65" s="20">
        <v>44752</v>
      </c>
      <c r="T65" s="27">
        <v>0.11188319331267849</v>
      </c>
      <c r="U65" s="27">
        <v>0.20330269762780517</v>
      </c>
      <c r="V65" s="27">
        <v>0.31094721634872258</v>
      </c>
      <c r="W65" s="27">
        <v>1.2105873320251703</v>
      </c>
      <c r="X65" s="24">
        <v>1.0583936273178551E-2</v>
      </c>
      <c r="Y65" s="41">
        <f t="shared" ref="Y65:Y69" si="22">SUM(T65:X65)</f>
        <v>1.8473043755875551</v>
      </c>
      <c r="Z65" s="41">
        <f t="shared" ref="Z65:Z69" si="23">SUM(T65:V65)</f>
        <v>0.62613310728920624</v>
      </c>
      <c r="AB65" s="64"/>
      <c r="AC65" s="20">
        <v>44752</v>
      </c>
      <c r="AD65" s="27">
        <v>48.193067312240601</v>
      </c>
      <c r="AE65" s="27">
        <v>0</v>
      </c>
      <c r="AF65" s="27">
        <v>0</v>
      </c>
      <c r="AG65" s="27">
        <v>25.097597390413284</v>
      </c>
      <c r="AH65" s="27">
        <v>0</v>
      </c>
      <c r="AI65" s="41">
        <f t="shared" ref="AI65:AI69" si="24">SUM(AD65:AH65)</f>
        <v>73.290664702653885</v>
      </c>
      <c r="AJ65" s="41">
        <f t="shared" ref="AJ65:AJ69" si="25">SUM(AD65:AF65)</f>
        <v>48.193067312240601</v>
      </c>
    </row>
    <row r="66" spans="1:36" s="2" customFormat="1" x14ac:dyDescent="0.25">
      <c r="A66" s="64"/>
      <c r="B66" s="20">
        <v>44780</v>
      </c>
      <c r="C66" s="27">
        <v>41.868150234222412</v>
      </c>
      <c r="D66" s="27">
        <v>8.8717883045319468E-2</v>
      </c>
      <c r="E66" s="27">
        <v>0.24527485948055983</v>
      </c>
      <c r="F66" s="27">
        <v>22.338885813951492</v>
      </c>
      <c r="G66" s="24">
        <v>1.9135668480885215E-2</v>
      </c>
      <c r="H66" s="41">
        <f t="shared" si="16"/>
        <v>64.560164459180669</v>
      </c>
      <c r="I66" s="41">
        <f t="shared" si="17"/>
        <v>42.202142976748291</v>
      </c>
      <c r="K66" s="64"/>
      <c r="L66" s="20">
        <v>44780</v>
      </c>
      <c r="M66" s="27">
        <v>98.154090881347656</v>
      </c>
      <c r="N66" s="27">
        <v>0</v>
      </c>
      <c r="O66" s="27">
        <v>1.8459130525588989</v>
      </c>
      <c r="P66" s="41">
        <f t="shared" si="15"/>
        <v>100.00000393390656</v>
      </c>
      <c r="R66" s="64"/>
      <c r="S66" s="20">
        <v>44780</v>
      </c>
      <c r="T66" s="27">
        <v>0.11665542842820287</v>
      </c>
      <c r="U66" s="27">
        <v>8.8717883045319468E-2</v>
      </c>
      <c r="V66" s="27">
        <v>0.24527485948055983</v>
      </c>
      <c r="W66" s="27">
        <v>0.72194065432995558</v>
      </c>
      <c r="X66" s="24">
        <v>1.9135668480885215E-2</v>
      </c>
      <c r="Y66" s="41">
        <f t="shared" si="22"/>
        <v>1.191724493764923</v>
      </c>
      <c r="Z66" s="41">
        <f t="shared" si="23"/>
        <v>0.45064817095408216</v>
      </c>
      <c r="AB66" s="64"/>
      <c r="AC66" s="20">
        <v>44780</v>
      </c>
      <c r="AD66" s="27">
        <v>41.751496493816376</v>
      </c>
      <c r="AE66" s="27">
        <v>0</v>
      </c>
      <c r="AF66" s="27">
        <v>0</v>
      </c>
      <c r="AG66" s="27">
        <v>21.616945043206215</v>
      </c>
      <c r="AH66" s="27">
        <v>0</v>
      </c>
      <c r="AI66" s="41">
        <f t="shared" si="24"/>
        <v>63.368441537022591</v>
      </c>
      <c r="AJ66" s="41">
        <f t="shared" si="25"/>
        <v>41.751496493816376</v>
      </c>
    </row>
    <row r="67" spans="1:36" s="2" customFormat="1" x14ac:dyDescent="0.25">
      <c r="A67" s="64"/>
      <c r="B67" s="20">
        <v>44808</v>
      </c>
      <c r="C67" s="27">
        <v>41.41094908118248</v>
      </c>
      <c r="D67" s="27">
        <v>7.6721436926163733E-2</v>
      </c>
      <c r="E67" s="27">
        <v>0.33867705496959388</v>
      </c>
      <c r="F67" s="27">
        <v>23.874176666140556</v>
      </c>
      <c r="G67" s="24">
        <v>2.5269362595281564E-2</v>
      </c>
      <c r="H67" s="41">
        <f t="shared" si="16"/>
        <v>65.725793601814075</v>
      </c>
      <c r="I67" s="41">
        <f t="shared" si="17"/>
        <v>41.826347573078237</v>
      </c>
      <c r="K67" s="64"/>
      <c r="L67" s="20">
        <v>44808</v>
      </c>
      <c r="M67" s="27">
        <v>97.213203430175781</v>
      </c>
      <c r="N67" s="27">
        <v>0</v>
      </c>
      <c r="O67" s="27">
        <v>2.7867920398712158</v>
      </c>
      <c r="P67" s="41">
        <f t="shared" si="15"/>
        <v>99.999995470046997</v>
      </c>
      <c r="R67" s="64"/>
      <c r="S67" s="20">
        <v>44808</v>
      </c>
      <c r="T67" s="27">
        <v>8.1365687947254628E-2</v>
      </c>
      <c r="U67" s="27">
        <v>7.6721436926163733E-2</v>
      </c>
      <c r="V67" s="27">
        <v>0.33867705496959388</v>
      </c>
      <c r="W67" s="27">
        <v>1.3096077600494027</v>
      </c>
      <c r="X67" s="24">
        <v>2.5269362595281564E-2</v>
      </c>
      <c r="Y67" s="41">
        <f t="shared" si="22"/>
        <v>1.8316413024876965</v>
      </c>
      <c r="Z67" s="41">
        <f t="shared" si="23"/>
        <v>0.49676417984301224</v>
      </c>
      <c r="AB67" s="64"/>
      <c r="AC67" s="20">
        <v>44808</v>
      </c>
      <c r="AD67" s="27">
        <v>41.329581290483475</v>
      </c>
      <c r="AE67" s="27">
        <v>0</v>
      </c>
      <c r="AF67" s="27">
        <v>0</v>
      </c>
      <c r="AG67" s="27">
        <v>22.564569488167763</v>
      </c>
      <c r="AH67" s="27">
        <v>0</v>
      </c>
      <c r="AI67" s="41">
        <f t="shared" si="24"/>
        <v>63.894150778651237</v>
      </c>
      <c r="AJ67" s="41">
        <f t="shared" si="25"/>
        <v>41.329581290483475</v>
      </c>
    </row>
    <row r="68" spans="1:36" s="2" customFormat="1" x14ac:dyDescent="0.25">
      <c r="A68" s="64"/>
      <c r="B68" s="20">
        <v>44836</v>
      </c>
      <c r="C68" s="27">
        <v>41.036099195480347</v>
      </c>
      <c r="D68" s="27">
        <v>0.14550761261489242</v>
      </c>
      <c r="E68" s="27">
        <v>0.59308926574885845</v>
      </c>
      <c r="F68" s="27">
        <v>22.85236120223999</v>
      </c>
      <c r="G68" s="24">
        <v>2.0882185708614998E-2</v>
      </c>
      <c r="H68" s="41">
        <f t="shared" si="16"/>
        <v>64.647939461792703</v>
      </c>
      <c r="I68" s="41">
        <f t="shared" si="17"/>
        <v>41.774696073844098</v>
      </c>
      <c r="K68" s="64"/>
      <c r="L68" s="20">
        <v>44836</v>
      </c>
      <c r="M68" s="27">
        <v>97.221351623535156</v>
      </c>
      <c r="N68" s="27">
        <v>0</v>
      </c>
      <c r="O68" s="27">
        <v>2.7786483764648438</v>
      </c>
      <c r="P68" s="41">
        <f t="shared" si="15"/>
        <v>100</v>
      </c>
      <c r="R68" s="64"/>
      <c r="S68" s="20">
        <v>44836</v>
      </c>
      <c r="T68" s="27">
        <v>7.0464164309669286E-2</v>
      </c>
      <c r="U68" s="27">
        <v>0.14550761261489242</v>
      </c>
      <c r="V68" s="27">
        <v>0.5910135805606842</v>
      </c>
      <c r="W68" s="27">
        <v>0.96847140230238438</v>
      </c>
      <c r="X68" s="24">
        <v>2.0882185708614998E-2</v>
      </c>
      <c r="Y68" s="41">
        <f t="shared" si="22"/>
        <v>1.7963389454962453</v>
      </c>
      <c r="Z68" s="41">
        <f t="shared" si="23"/>
        <v>0.80698535748524591</v>
      </c>
      <c r="AB68" s="64"/>
      <c r="AC68" s="20">
        <v>44836</v>
      </c>
      <c r="AD68" s="27">
        <v>40.96563532948494</v>
      </c>
      <c r="AE68" s="27">
        <v>0</v>
      </c>
      <c r="AF68" s="27">
        <v>2.0756440335389925E-3</v>
      </c>
      <c r="AG68" s="27">
        <v>21.88389003276825</v>
      </c>
      <c r="AH68" s="27">
        <v>0</v>
      </c>
      <c r="AI68" s="41">
        <f t="shared" si="24"/>
        <v>62.851601006286728</v>
      </c>
      <c r="AJ68" s="41">
        <f t="shared" si="25"/>
        <v>40.967710973518479</v>
      </c>
    </row>
    <row r="69" spans="1:36" s="2" customFormat="1" x14ac:dyDescent="0.25">
      <c r="A69" s="65"/>
      <c r="B69" s="20">
        <v>44864</v>
      </c>
      <c r="C69" s="27">
        <v>40.195658802986145</v>
      </c>
      <c r="D69" s="27">
        <v>8.7884131062310189E-2</v>
      </c>
      <c r="E69" s="27">
        <v>0.52164553198963404</v>
      </c>
      <c r="F69" s="27">
        <v>20.670177415013313</v>
      </c>
      <c r="G69" s="24">
        <v>5.9841844631591812E-2</v>
      </c>
      <c r="H69" s="41">
        <f t="shared" si="16"/>
        <v>61.535207725682994</v>
      </c>
      <c r="I69" s="41">
        <f t="shared" si="17"/>
        <v>40.805188466038089</v>
      </c>
      <c r="K69" s="65"/>
      <c r="L69" s="20">
        <v>44864</v>
      </c>
      <c r="M69" s="27">
        <v>97.665481567382813</v>
      </c>
      <c r="N69" s="27">
        <v>0</v>
      </c>
      <c r="O69" s="27">
        <v>2.3345205783843994</v>
      </c>
      <c r="P69" s="41">
        <f t="shared" si="15"/>
        <v>100.00000214576721</v>
      </c>
      <c r="R69" s="65"/>
      <c r="S69" s="20">
        <v>44864</v>
      </c>
      <c r="T69" s="27">
        <v>8.4789491666015238E-2</v>
      </c>
      <c r="U69" s="27">
        <v>8.7884131062310189E-2</v>
      </c>
      <c r="V69" s="27">
        <v>0.52164553198963404</v>
      </c>
      <c r="W69" s="27">
        <v>0.68239116808399558</v>
      </c>
      <c r="X69" s="24">
        <v>5.9841844631591812E-2</v>
      </c>
      <c r="Y69" s="41">
        <f t="shared" si="22"/>
        <v>1.4365521674335469</v>
      </c>
      <c r="Z69" s="41">
        <f t="shared" si="23"/>
        <v>0.69431915471795946</v>
      </c>
      <c r="AB69" s="65"/>
      <c r="AC69" s="20">
        <v>44864</v>
      </c>
      <c r="AD69" s="27">
        <v>40.110871195793152</v>
      </c>
      <c r="AE69" s="27">
        <v>0</v>
      </c>
      <c r="AF69" s="27">
        <v>0</v>
      </c>
      <c r="AG69" s="27">
        <v>19.987786188721657</v>
      </c>
      <c r="AH69" s="27">
        <v>0</v>
      </c>
      <c r="AI69" s="41">
        <f t="shared" si="24"/>
        <v>60.098657384514809</v>
      </c>
      <c r="AJ69" s="41">
        <f t="shared" si="25"/>
        <v>40.110871195793152</v>
      </c>
    </row>
    <row r="70" spans="1:36" s="2" customFormat="1" x14ac:dyDescent="0.25">
      <c r="A70" s="49"/>
      <c r="B70" s="29"/>
      <c r="C70" s="37"/>
      <c r="D70" s="37"/>
      <c r="E70" s="37"/>
      <c r="F70" s="37"/>
      <c r="G70" s="53"/>
      <c r="H70" s="50"/>
      <c r="I70" s="50"/>
      <c r="K70" s="49"/>
      <c r="L70" s="5"/>
      <c r="M70" s="47"/>
      <c r="N70" s="47"/>
      <c r="O70" s="47"/>
      <c r="P70" s="50"/>
      <c r="R70" s="49"/>
      <c r="S70" s="5"/>
      <c r="T70" s="51"/>
      <c r="U70" s="51"/>
      <c r="V70" s="51"/>
      <c r="W70" s="51"/>
      <c r="X70" s="37"/>
      <c r="Y70" s="50"/>
      <c r="Z70" s="50"/>
      <c r="AB70" s="49"/>
      <c r="AC70" s="5"/>
      <c r="AD70" s="52"/>
      <c r="AE70" s="52"/>
      <c r="AF70" s="52"/>
      <c r="AG70" s="52"/>
      <c r="AH70" s="53"/>
      <c r="AI70" s="50"/>
      <c r="AJ70" s="50"/>
    </row>
    <row r="71" spans="1:36" x14ac:dyDescent="0.25">
      <c r="A71" s="31" t="s">
        <v>12</v>
      </c>
    </row>
    <row r="72" spans="1:36" x14ac:dyDescent="0.25">
      <c r="H72" s="57"/>
    </row>
  </sheetData>
  <mergeCells count="24">
    <mergeCell ref="AB46:AB58"/>
    <mergeCell ref="A46:A58"/>
    <mergeCell ref="K46:K58"/>
    <mergeCell ref="R46:R58"/>
    <mergeCell ref="A59:A69"/>
    <mergeCell ref="K59:K69"/>
    <mergeCell ref="R59:R69"/>
    <mergeCell ref="AB59:AB69"/>
    <mergeCell ref="A33:A45"/>
    <mergeCell ref="K33:K45"/>
    <mergeCell ref="AB33:AB45"/>
    <mergeCell ref="A20:A32"/>
    <mergeCell ref="K5:O5"/>
    <mergeCell ref="R5:X5"/>
    <mergeCell ref="A5:G5"/>
    <mergeCell ref="AB5:AH5"/>
    <mergeCell ref="R33:R45"/>
    <mergeCell ref="A7:A19"/>
    <mergeCell ref="AB7:AB19"/>
    <mergeCell ref="AB20:AB32"/>
    <mergeCell ref="K20:K32"/>
    <mergeCell ref="R20:R32"/>
    <mergeCell ref="K7:K19"/>
    <mergeCell ref="R7:R19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43A4-5996-4BF5-BB0C-461D87DBF334}">
  <sheetPr codeName="Sheet13"/>
  <dimension ref="A5:AJ71"/>
  <sheetViews>
    <sheetView zoomScale="85" zoomScaleNormal="85" workbookViewId="0">
      <pane xSplit="1" ySplit="6" topLeftCell="B7" activePane="bottomRight" state="frozen"/>
      <selection activeCell="H64" sqref="H64:H69"/>
      <selection pane="topRight" activeCell="H64" sqref="H64:H69"/>
      <selection pane="bottomLeft" activeCell="H64" sqref="H64:H69"/>
      <selection pane="bottomRight" activeCell="A6" sqref="A6"/>
    </sheetView>
  </sheetViews>
  <sheetFormatPr defaultColWidth="8.7109375" defaultRowHeight="15" x14ac:dyDescent="0.25"/>
  <cols>
    <col min="1" max="1" width="8.7109375" style="2"/>
    <col min="7" max="7" width="10" customWidth="1"/>
    <col min="11" max="11" width="8.7109375" style="2"/>
    <col min="13" max="13" width="10.42578125" customWidth="1"/>
    <col min="15" max="15" width="9.7109375" customWidth="1"/>
    <col min="18" max="18" width="8.7109375" style="2"/>
    <col min="24" max="24" width="9.5703125" customWidth="1"/>
    <col min="34" max="34" width="10" customWidth="1"/>
  </cols>
  <sheetData>
    <row r="5" spans="1:36" ht="30" customHeight="1" x14ac:dyDescent="0.25">
      <c r="A5" s="67" t="s">
        <v>83</v>
      </c>
      <c r="B5" s="67"/>
      <c r="C5" s="67"/>
      <c r="D5" s="67"/>
      <c r="E5" s="67"/>
      <c r="F5" s="67"/>
      <c r="G5" s="67"/>
      <c r="H5" s="2"/>
      <c r="I5" s="2"/>
      <c r="J5" s="2"/>
      <c r="K5" s="67" t="s">
        <v>84</v>
      </c>
      <c r="L5" s="67"/>
      <c r="M5" s="67"/>
      <c r="N5" s="67"/>
      <c r="O5" s="67"/>
      <c r="P5" s="32"/>
      <c r="Q5" s="32"/>
      <c r="R5" s="67" t="s">
        <v>85</v>
      </c>
      <c r="S5" s="67"/>
      <c r="T5" s="67"/>
      <c r="U5" s="67"/>
      <c r="V5" s="67"/>
      <c r="W5" s="67"/>
      <c r="X5" s="67"/>
      <c r="AB5" s="67" t="s">
        <v>86</v>
      </c>
      <c r="AC5" s="67"/>
      <c r="AD5" s="67"/>
      <c r="AE5" s="67"/>
      <c r="AF5" s="67"/>
      <c r="AG5" s="67"/>
      <c r="AH5" s="67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25">
      <c r="A7" s="66">
        <v>2018</v>
      </c>
      <c r="B7" s="19">
        <v>43493</v>
      </c>
      <c r="C7" s="24">
        <v>12.381365522742271</v>
      </c>
      <c r="D7" s="24">
        <v>15.24356659501791</v>
      </c>
      <c r="E7" s="24">
        <v>48.011556267738342</v>
      </c>
      <c r="F7" s="24">
        <v>38.56649249792099</v>
      </c>
      <c r="G7" s="24">
        <v>1.2435882126737852E-2</v>
      </c>
      <c r="H7" s="41">
        <f t="shared" ref="H7:H50" si="0">SUM(C7:G7)</f>
        <v>114.21541676554625</v>
      </c>
      <c r="I7" s="41">
        <f t="shared" ref="I7:I50" si="1">SUM(C7:E7)</f>
        <v>75.636488385498524</v>
      </c>
      <c r="K7" s="66">
        <v>2018</v>
      </c>
      <c r="L7" s="6">
        <v>43493</v>
      </c>
      <c r="M7" s="14">
        <v>78.976020812988281</v>
      </c>
      <c r="N7" s="14">
        <v>2.897179126739502</v>
      </c>
      <c r="O7" s="14">
        <v>18.126800537109375</v>
      </c>
      <c r="P7" s="41">
        <f t="shared" ref="P7:P59" si="2">SUM(M7:O7)</f>
        <v>100.00000047683716</v>
      </c>
      <c r="R7" s="66">
        <v>2018</v>
      </c>
      <c r="S7" s="25">
        <v>43493</v>
      </c>
      <c r="T7" s="24">
        <v>4.7275540418922901</v>
      </c>
      <c r="U7" s="24">
        <v>0.52843726007267833</v>
      </c>
      <c r="V7" s="24">
        <v>7.0231077261269093</v>
      </c>
      <c r="W7" s="24">
        <v>8.4245018661022186</v>
      </c>
      <c r="X7" s="24">
        <v>0</v>
      </c>
      <c r="Y7" s="41">
        <f t="shared" ref="Y7:Y47" si="3">SUM(T7:X7)</f>
        <v>20.703600894194096</v>
      </c>
      <c r="Z7" s="41">
        <f t="shared" ref="Z7:Z47" si="4">SUM(T7:V7)</f>
        <v>12.279099028091878</v>
      </c>
      <c r="AB7" s="66">
        <v>2018</v>
      </c>
      <c r="AC7" s="25">
        <v>43493</v>
      </c>
      <c r="AD7" s="24">
        <v>7.2974222712218761</v>
      </c>
      <c r="AE7" s="24">
        <v>14.715129509568214</v>
      </c>
      <c r="AF7" s="24">
        <v>38.393650203943253</v>
      </c>
      <c r="AG7" s="24">
        <v>29.784156009554863</v>
      </c>
      <c r="AH7" s="24">
        <v>1.2435882126737852E-2</v>
      </c>
      <c r="AI7" s="41">
        <f t="shared" ref="AI7:AI47" si="5">SUM(AD7:AH7)</f>
        <v>90.202793876414944</v>
      </c>
      <c r="AJ7" s="41">
        <f t="shared" ref="AJ7:AJ47" si="6">SUM(AD7:AF7)</f>
        <v>60.406201984733343</v>
      </c>
    </row>
    <row r="8" spans="1:36" x14ac:dyDescent="0.25">
      <c r="A8" s="66"/>
      <c r="B8" s="19">
        <v>43521</v>
      </c>
      <c r="C8" s="24">
        <v>11.614530347287655</v>
      </c>
      <c r="D8" s="24">
        <v>17.326878383755684</v>
      </c>
      <c r="E8" s="24">
        <v>45.525770634412766</v>
      </c>
      <c r="F8" s="24">
        <v>35.156745463609695</v>
      </c>
      <c r="G8" s="24">
        <v>9.3295529950410128E-3</v>
      </c>
      <c r="H8" s="41">
        <f t="shared" si="0"/>
        <v>109.63325438206084</v>
      </c>
      <c r="I8" s="41">
        <f t="shared" si="1"/>
        <v>74.467179365456104</v>
      </c>
      <c r="K8" s="66"/>
      <c r="L8" s="6">
        <v>43521</v>
      </c>
      <c r="M8" s="14">
        <v>79.379508972167969</v>
      </c>
      <c r="N8" s="14">
        <v>3.1183454990386963</v>
      </c>
      <c r="O8" s="14">
        <v>17.502147674560547</v>
      </c>
      <c r="P8" s="41">
        <f t="shared" si="2"/>
        <v>100.00000214576721</v>
      </c>
      <c r="R8" s="66"/>
      <c r="S8" s="25">
        <v>43521</v>
      </c>
      <c r="T8" s="24">
        <v>4.1318307630717754</v>
      </c>
      <c r="U8" s="24">
        <v>0.58475579135119915</v>
      </c>
      <c r="V8" s="24">
        <v>7.0417029783129692</v>
      </c>
      <c r="W8" s="24">
        <v>7.4298842810094357</v>
      </c>
      <c r="X8" s="24">
        <v>0</v>
      </c>
      <c r="Y8" s="41">
        <f t="shared" si="3"/>
        <v>19.188173813745379</v>
      </c>
      <c r="Z8" s="41">
        <f t="shared" si="4"/>
        <v>11.758289532735944</v>
      </c>
      <c r="AB8" s="66"/>
      <c r="AC8" s="25">
        <v>43521</v>
      </c>
      <c r="AD8" s="24">
        <v>7.1561895310878754</v>
      </c>
      <c r="AE8" s="24">
        <v>16.742121428251266</v>
      </c>
      <c r="AF8" s="24">
        <v>36.022212356328964</v>
      </c>
      <c r="AG8" s="24">
        <v>27.096481993794441</v>
      </c>
      <c r="AH8" s="24">
        <v>9.3295529950410128E-3</v>
      </c>
      <c r="AI8" s="41">
        <f t="shared" si="5"/>
        <v>87.026334862457588</v>
      </c>
      <c r="AJ8" s="41">
        <f t="shared" si="6"/>
        <v>59.920523315668106</v>
      </c>
    </row>
    <row r="9" spans="1:36" x14ac:dyDescent="0.25">
      <c r="A9" s="66"/>
      <c r="B9" s="19">
        <v>43549</v>
      </c>
      <c r="C9" s="24">
        <v>11.871236376464367</v>
      </c>
      <c r="D9" s="24">
        <v>18.015803769230843</v>
      </c>
      <c r="E9" s="24">
        <v>48.515927046537399</v>
      </c>
      <c r="F9" s="24">
        <v>35.743437707424164</v>
      </c>
      <c r="G9" s="24">
        <v>1.5552881450275891E-2</v>
      </c>
      <c r="H9" s="41">
        <f t="shared" si="0"/>
        <v>114.16195778110705</v>
      </c>
      <c r="I9" s="41">
        <f t="shared" si="1"/>
        <v>78.402967192232609</v>
      </c>
      <c r="K9" s="66"/>
      <c r="L9" s="6">
        <v>43549</v>
      </c>
      <c r="M9" s="14">
        <v>79.699394226074219</v>
      </c>
      <c r="N9" s="14">
        <v>2.024791955947876</v>
      </c>
      <c r="O9" s="14">
        <v>18.275815963745117</v>
      </c>
      <c r="P9" s="41">
        <f t="shared" si="2"/>
        <v>100.00000214576721</v>
      </c>
      <c r="R9" s="66"/>
      <c r="S9" s="25">
        <v>43549</v>
      </c>
      <c r="T9" s="24">
        <v>4.7195563092827797</v>
      </c>
      <c r="U9" s="24">
        <v>0.68414607085287571</v>
      </c>
      <c r="V9" s="24">
        <v>7.839609868824482</v>
      </c>
      <c r="W9" s="24">
        <v>7.6207178644835949</v>
      </c>
      <c r="X9" s="24">
        <v>0</v>
      </c>
      <c r="Y9" s="41">
        <f t="shared" si="3"/>
        <v>20.864030113443732</v>
      </c>
      <c r="Z9" s="41">
        <f t="shared" si="4"/>
        <v>13.243312248960137</v>
      </c>
      <c r="AB9" s="66"/>
      <c r="AC9" s="25">
        <v>43549</v>
      </c>
      <c r="AD9" s="24">
        <v>6.9151939824223518</v>
      </c>
      <c r="AE9" s="24">
        <v>17.331657931208611</v>
      </c>
      <c r="AF9" s="24">
        <v>38.939960300922394</v>
      </c>
      <c r="AG9" s="24">
        <v>27.784023433923721</v>
      </c>
      <c r="AH9" s="24">
        <v>1.5552881450275891E-2</v>
      </c>
      <c r="AI9" s="41">
        <f t="shared" si="5"/>
        <v>90.986388529927353</v>
      </c>
      <c r="AJ9" s="41">
        <f t="shared" si="6"/>
        <v>63.186812214553356</v>
      </c>
    </row>
    <row r="10" spans="1:36" x14ac:dyDescent="0.25">
      <c r="A10" s="66"/>
      <c r="B10" s="19">
        <v>43577</v>
      </c>
      <c r="C10" s="24">
        <v>11.294145137071609</v>
      </c>
      <c r="D10" s="24">
        <v>17.800815403461456</v>
      </c>
      <c r="E10" s="24">
        <v>49.943886697292328</v>
      </c>
      <c r="F10" s="24">
        <v>35.470578819513321</v>
      </c>
      <c r="G10" s="24">
        <v>1.6177040379261598E-2</v>
      </c>
      <c r="H10" s="41">
        <f t="shared" si="0"/>
        <v>114.52560309771798</v>
      </c>
      <c r="I10" s="41">
        <f t="shared" si="1"/>
        <v>79.038847237825394</v>
      </c>
      <c r="K10" s="66"/>
      <c r="L10" s="6">
        <v>43577</v>
      </c>
      <c r="M10" s="14">
        <v>79.531776428222656</v>
      </c>
      <c r="N10" s="14">
        <v>1.6536434888839722</v>
      </c>
      <c r="O10" s="14">
        <v>18.814579010009766</v>
      </c>
      <c r="P10" s="41">
        <f t="shared" si="2"/>
        <v>99.999998927116394</v>
      </c>
      <c r="R10" s="66"/>
      <c r="S10" s="25">
        <v>43577</v>
      </c>
      <c r="T10" s="24">
        <v>4.394488874822855</v>
      </c>
      <c r="U10" s="24">
        <v>0.55540120229125023</v>
      </c>
      <c r="V10" s="24">
        <v>8.5881957784295082</v>
      </c>
      <c r="W10" s="24">
        <v>8.0094244331121445</v>
      </c>
      <c r="X10" s="24">
        <v>0</v>
      </c>
      <c r="Y10" s="41">
        <f t="shared" si="3"/>
        <v>21.547510288655758</v>
      </c>
      <c r="Z10" s="41">
        <f t="shared" si="4"/>
        <v>13.538085855543613</v>
      </c>
      <c r="AB10" s="66"/>
      <c r="AC10" s="25">
        <v>43577</v>
      </c>
      <c r="AD10" s="24">
        <v>6.698298268020153</v>
      </c>
      <c r="AE10" s="24">
        <v>17.245413735508919</v>
      </c>
      <c r="AF10" s="24">
        <v>40.031474083662033</v>
      </c>
      <c r="AG10" s="24">
        <v>27.092883363366127</v>
      </c>
      <c r="AH10" s="24">
        <v>1.6177040379261598E-2</v>
      </c>
      <c r="AI10" s="41">
        <f t="shared" si="5"/>
        <v>91.084246490936494</v>
      </c>
      <c r="AJ10" s="41">
        <f t="shared" si="6"/>
        <v>63.975186087191105</v>
      </c>
    </row>
    <row r="11" spans="1:36" x14ac:dyDescent="0.25">
      <c r="A11" s="66"/>
      <c r="B11" s="19">
        <v>43605</v>
      </c>
      <c r="C11" s="24">
        <v>11.695532128214836</v>
      </c>
      <c r="D11" s="24">
        <v>21.583765745162964</v>
      </c>
      <c r="E11" s="24">
        <v>56.783087551593781</v>
      </c>
      <c r="F11" s="24">
        <v>52.149515599012375</v>
      </c>
      <c r="G11" s="24">
        <v>1.558098301757127E-2</v>
      </c>
      <c r="H11" s="41">
        <f t="shared" si="0"/>
        <v>142.22748200700153</v>
      </c>
      <c r="I11" s="41">
        <f t="shared" si="1"/>
        <v>90.062385424971581</v>
      </c>
      <c r="K11" s="66"/>
      <c r="L11" s="6">
        <v>43605</v>
      </c>
      <c r="M11" s="14">
        <v>84.019287109375</v>
      </c>
      <c r="N11" s="14">
        <v>1.726929783821106</v>
      </c>
      <c r="O11" s="14">
        <v>14.253782272338867</v>
      </c>
      <c r="P11" s="41">
        <f t="shared" si="2"/>
        <v>99.999999165534973</v>
      </c>
      <c r="R11" s="66"/>
      <c r="S11" s="25">
        <v>43605</v>
      </c>
      <c r="T11" s="24">
        <v>4.3895822018384933</v>
      </c>
      <c r="U11" s="24">
        <v>0.60808088164776564</v>
      </c>
      <c r="V11" s="24">
        <v>7.219269871711731</v>
      </c>
      <c r="W11" s="24">
        <v>8.0558620393276215</v>
      </c>
      <c r="X11" s="24">
        <v>0</v>
      </c>
      <c r="Y11" s="41">
        <f t="shared" si="3"/>
        <v>20.272794994525611</v>
      </c>
      <c r="Z11" s="41">
        <f t="shared" si="4"/>
        <v>12.21693295519799</v>
      </c>
      <c r="AB11" s="66"/>
      <c r="AC11" s="25">
        <v>43605</v>
      </c>
      <c r="AD11" s="24">
        <v>7.1253036148846149</v>
      </c>
      <c r="AE11" s="24">
        <v>20.975684747099876</v>
      </c>
      <c r="AF11" s="24">
        <v>47.586161643266678</v>
      </c>
      <c r="AG11" s="24">
        <v>43.795786798000336</v>
      </c>
      <c r="AH11" s="24">
        <v>1.558098301757127E-2</v>
      </c>
      <c r="AI11" s="41">
        <f t="shared" si="5"/>
        <v>119.49851778626908</v>
      </c>
      <c r="AJ11" s="41">
        <f t="shared" si="6"/>
        <v>75.687150005251169</v>
      </c>
    </row>
    <row r="12" spans="1:36" x14ac:dyDescent="0.25">
      <c r="A12" s="66"/>
      <c r="B12" s="19">
        <v>43633</v>
      </c>
      <c r="C12" s="24">
        <v>12.564480304718018</v>
      </c>
      <c r="D12" s="24">
        <v>26.235643774271011</v>
      </c>
      <c r="E12" s="24">
        <v>64.463533461093903</v>
      </c>
      <c r="F12" s="24">
        <v>58.568265289068222</v>
      </c>
      <c r="G12" s="24">
        <v>0</v>
      </c>
      <c r="H12" s="41">
        <f t="shared" si="0"/>
        <v>161.83192282915115</v>
      </c>
      <c r="I12" s="41">
        <f t="shared" si="1"/>
        <v>103.26365754008293</v>
      </c>
      <c r="K12" s="66"/>
      <c r="L12" s="6">
        <v>43633</v>
      </c>
      <c r="M12" s="14">
        <v>87.5550537109375</v>
      </c>
      <c r="N12" s="14">
        <v>1.5893090963363647</v>
      </c>
      <c r="O12" s="14">
        <v>10.855640411376953</v>
      </c>
      <c r="P12" s="41">
        <f t="shared" si="2"/>
        <v>100.00000321865082</v>
      </c>
      <c r="R12" s="66"/>
      <c r="S12" s="25">
        <v>43633</v>
      </c>
      <c r="T12" s="24">
        <v>4.2477850802242756</v>
      </c>
      <c r="U12" s="24">
        <v>0.61529688537120819</v>
      </c>
      <c r="V12" s="24">
        <v>7.0912158116698265</v>
      </c>
      <c r="W12" s="24">
        <v>5.6135929189622402</v>
      </c>
      <c r="X12" s="24">
        <v>0</v>
      </c>
      <c r="Y12" s="41">
        <f t="shared" si="3"/>
        <v>17.567890696227551</v>
      </c>
      <c r="Z12" s="41">
        <f t="shared" si="4"/>
        <v>11.95429777726531</v>
      </c>
      <c r="AB12" s="66"/>
      <c r="AC12" s="25">
        <v>43633</v>
      </c>
      <c r="AD12" s="24">
        <v>8.1534199416637421</v>
      </c>
      <c r="AE12" s="24">
        <v>25.620346888899803</v>
      </c>
      <c r="AF12" s="24">
        <v>55.182319134473801</v>
      </c>
      <c r="AG12" s="24">
        <v>52.735939621925354</v>
      </c>
      <c r="AH12" s="24">
        <v>0</v>
      </c>
      <c r="AI12" s="41">
        <f t="shared" si="5"/>
        <v>141.6920255869627</v>
      </c>
      <c r="AJ12" s="41">
        <f t="shared" si="6"/>
        <v>88.956085965037346</v>
      </c>
    </row>
    <row r="13" spans="1:36" x14ac:dyDescent="0.25">
      <c r="A13" s="66"/>
      <c r="B13" s="19">
        <v>43661</v>
      </c>
      <c r="C13" s="24">
        <v>12.083958834409714</v>
      </c>
      <c r="D13" s="24">
        <v>28.819270431995392</v>
      </c>
      <c r="E13" s="24">
        <v>74.250601232051849</v>
      </c>
      <c r="F13" s="24">
        <v>53.84131520986557</v>
      </c>
      <c r="G13" s="24">
        <v>0</v>
      </c>
      <c r="H13" s="41">
        <f t="shared" si="0"/>
        <v>168.99514570832253</v>
      </c>
      <c r="I13" s="41">
        <f t="shared" si="1"/>
        <v>115.15383049845695</v>
      </c>
      <c r="K13" s="66"/>
      <c r="L13" s="6">
        <v>43661</v>
      </c>
      <c r="M13" s="14">
        <v>87.948837280273438</v>
      </c>
      <c r="N13" s="14">
        <v>1.03861403465271</v>
      </c>
      <c r="O13" s="14">
        <v>11.012553215026855</v>
      </c>
      <c r="P13" s="41">
        <f t="shared" si="2"/>
        <v>100.000004529953</v>
      </c>
      <c r="R13" s="66"/>
      <c r="S13" s="25">
        <v>43661</v>
      </c>
      <c r="T13" s="24">
        <v>4.7996314242482185</v>
      </c>
      <c r="U13" s="24">
        <v>0.53083873353898525</v>
      </c>
      <c r="V13" s="24">
        <v>7.5233499519526958</v>
      </c>
      <c r="W13" s="24">
        <v>5.7568605989217758</v>
      </c>
      <c r="X13" s="24">
        <v>0</v>
      </c>
      <c r="Y13" s="41">
        <f t="shared" si="3"/>
        <v>18.610680708661675</v>
      </c>
      <c r="Z13" s="41">
        <f t="shared" si="4"/>
        <v>12.8538201097399</v>
      </c>
      <c r="AB13" s="66"/>
      <c r="AC13" s="25">
        <v>43661</v>
      </c>
      <c r="AD13" s="24">
        <v>7.0654242299497128</v>
      </c>
      <c r="AE13" s="24">
        <v>28.288431465625763</v>
      </c>
      <c r="AF13" s="24">
        <v>65.431930124759674</v>
      </c>
      <c r="AG13" s="24">
        <v>47.843474894762039</v>
      </c>
      <c r="AH13" s="24">
        <v>0</v>
      </c>
      <c r="AI13" s="41">
        <f t="shared" si="5"/>
        <v>148.62926071509719</v>
      </c>
      <c r="AJ13" s="41">
        <f t="shared" si="6"/>
        <v>100.78578582033515</v>
      </c>
    </row>
    <row r="14" spans="1:36" x14ac:dyDescent="0.25">
      <c r="A14" s="66"/>
      <c r="B14" s="19">
        <v>43689</v>
      </c>
      <c r="C14" s="24">
        <v>12.702561914920807</v>
      </c>
      <c r="D14" s="24">
        <v>32.70571306347847</v>
      </c>
      <c r="E14" s="24">
        <v>78.482061624526978</v>
      </c>
      <c r="F14" s="24">
        <v>46.671897172927856</v>
      </c>
      <c r="G14" s="24">
        <v>0</v>
      </c>
      <c r="H14" s="41">
        <f t="shared" si="0"/>
        <v>170.56223377585411</v>
      </c>
      <c r="I14" s="41">
        <f t="shared" si="1"/>
        <v>123.89033660292625</v>
      </c>
      <c r="K14" s="66"/>
      <c r="L14" s="6">
        <v>43689</v>
      </c>
      <c r="M14" s="14">
        <v>87.398590087890625</v>
      </c>
      <c r="N14" s="14">
        <v>1.0344518423080444</v>
      </c>
      <c r="O14" s="14">
        <v>11.566959381103516</v>
      </c>
      <c r="P14" s="41">
        <f t="shared" si="2"/>
        <v>100.00000131130219</v>
      </c>
      <c r="R14" s="66"/>
      <c r="S14" s="25">
        <v>43689</v>
      </c>
      <c r="T14" s="24">
        <v>4.6958904713392258</v>
      </c>
      <c r="U14" s="24">
        <v>0.76420372352004051</v>
      </c>
      <c r="V14" s="24">
        <v>8.410794660449028</v>
      </c>
      <c r="W14" s="24">
        <v>5.8579756878316402</v>
      </c>
      <c r="X14" s="24">
        <v>0</v>
      </c>
      <c r="Y14" s="41">
        <f t="shared" si="3"/>
        <v>19.728864543139935</v>
      </c>
      <c r="Z14" s="41">
        <f t="shared" si="4"/>
        <v>13.870888855308294</v>
      </c>
      <c r="AB14" s="66"/>
      <c r="AC14" s="25">
        <v>43689</v>
      </c>
      <c r="AD14" s="24">
        <v>7.8093009069561958</v>
      </c>
      <c r="AE14" s="24">
        <v>31.941510736942291</v>
      </c>
      <c r="AF14" s="24">
        <v>68.62359493970871</v>
      </c>
      <c r="AG14" s="24">
        <v>40.694575756788254</v>
      </c>
      <c r="AH14" s="24">
        <v>0</v>
      </c>
      <c r="AI14" s="41">
        <f t="shared" si="5"/>
        <v>149.06898234039545</v>
      </c>
      <c r="AJ14" s="41">
        <f t="shared" si="6"/>
        <v>108.3744065836072</v>
      </c>
    </row>
    <row r="15" spans="1:36" x14ac:dyDescent="0.25">
      <c r="A15" s="66"/>
      <c r="B15" s="19">
        <v>43717</v>
      </c>
      <c r="C15" s="24">
        <v>12.303606607019901</v>
      </c>
      <c r="D15" s="24">
        <v>33.114109188318253</v>
      </c>
      <c r="E15" s="24">
        <v>84.162160754203796</v>
      </c>
      <c r="F15" s="24">
        <v>38.724865764379501</v>
      </c>
      <c r="G15" s="24">
        <v>0</v>
      </c>
      <c r="H15" s="41">
        <f t="shared" si="0"/>
        <v>168.30474231392145</v>
      </c>
      <c r="I15" s="41">
        <f t="shared" si="1"/>
        <v>129.57987654954195</v>
      </c>
      <c r="K15" s="66"/>
      <c r="L15" s="6">
        <v>43717</v>
      </c>
      <c r="M15" s="14">
        <v>87.531898498535156</v>
      </c>
      <c r="N15" s="14">
        <v>1.1578210592269897</v>
      </c>
      <c r="O15" s="14">
        <v>11.31027889251709</v>
      </c>
      <c r="P15" s="41">
        <f t="shared" si="2"/>
        <v>99.999998450279236</v>
      </c>
      <c r="R15" s="66"/>
      <c r="S15" s="25">
        <v>43717</v>
      </c>
      <c r="T15" s="24">
        <v>4.4540511444211006</v>
      </c>
      <c r="U15" s="24">
        <v>0.77041937038302422</v>
      </c>
      <c r="V15" s="24">
        <v>8.4676388651132584</v>
      </c>
      <c r="W15" s="24">
        <v>5.3436253219842911</v>
      </c>
      <c r="X15" s="24">
        <v>0</v>
      </c>
      <c r="Y15" s="41">
        <f t="shared" si="3"/>
        <v>19.035734701901674</v>
      </c>
      <c r="Z15" s="41">
        <f t="shared" si="4"/>
        <v>13.692109379917383</v>
      </c>
      <c r="AB15" s="66"/>
      <c r="AC15" s="25">
        <v>43717</v>
      </c>
      <c r="AD15" s="24">
        <v>7.5589786283671856</v>
      </c>
      <c r="AE15" s="24">
        <v>32.343689352273941</v>
      </c>
      <c r="AF15" s="24">
        <v>74.31996613740921</v>
      </c>
      <c r="AG15" s="24">
        <v>33.097703009843826</v>
      </c>
      <c r="AH15" s="24">
        <v>0</v>
      </c>
      <c r="AI15" s="41">
        <f t="shared" si="5"/>
        <v>147.32033712789416</v>
      </c>
      <c r="AJ15" s="41">
        <f t="shared" si="6"/>
        <v>114.22263411805034</v>
      </c>
    </row>
    <row r="16" spans="1:36" x14ac:dyDescent="0.25">
      <c r="A16" s="66"/>
      <c r="B16" s="19">
        <v>43745</v>
      </c>
      <c r="C16" s="24">
        <v>12.975205667316914</v>
      </c>
      <c r="D16" s="24">
        <v>36.92285344004631</v>
      </c>
      <c r="E16" s="24">
        <v>100.94661265611649</v>
      </c>
      <c r="F16" s="24">
        <v>38.413599133491516</v>
      </c>
      <c r="G16" s="24">
        <v>0</v>
      </c>
      <c r="H16" s="41">
        <f t="shared" si="0"/>
        <v>189.25827089697123</v>
      </c>
      <c r="I16" s="41">
        <f t="shared" si="1"/>
        <v>150.84467176347971</v>
      </c>
      <c r="K16" s="66"/>
      <c r="L16" s="6">
        <v>43745</v>
      </c>
      <c r="M16" s="14">
        <v>89.799346923828125</v>
      </c>
      <c r="N16" s="14">
        <v>0.68852323293685913</v>
      </c>
      <c r="O16" s="14">
        <v>9.5121335983276367</v>
      </c>
      <c r="P16" s="41">
        <f t="shared" si="2"/>
        <v>100.00000375509262</v>
      </c>
      <c r="R16" s="66"/>
      <c r="S16" s="25">
        <v>43745</v>
      </c>
      <c r="T16" s="24">
        <v>4.2710527777671814</v>
      </c>
      <c r="U16" s="24">
        <v>0.92427234631031752</v>
      </c>
      <c r="V16" s="24">
        <v>7.7517600730061531</v>
      </c>
      <c r="W16" s="24">
        <v>5.055413581430912</v>
      </c>
      <c r="X16" s="24">
        <v>0</v>
      </c>
      <c r="Y16" s="41">
        <f t="shared" si="3"/>
        <v>18.002498778514564</v>
      </c>
      <c r="Z16" s="41">
        <f t="shared" si="4"/>
        <v>12.947085197083652</v>
      </c>
      <c r="AB16" s="66"/>
      <c r="AC16" s="25">
        <v>43745</v>
      </c>
      <c r="AD16" s="24">
        <v>8.6007490754127502</v>
      </c>
      <c r="AE16" s="24">
        <v>35.99858283996582</v>
      </c>
      <c r="AF16" s="24">
        <v>92.148557305335999</v>
      </c>
      <c r="AG16" s="24">
        <v>33.204793930053711</v>
      </c>
      <c r="AH16" s="24">
        <v>0</v>
      </c>
      <c r="AI16" s="41">
        <f t="shared" si="5"/>
        <v>169.95268315076828</v>
      </c>
      <c r="AJ16" s="41">
        <f t="shared" si="6"/>
        <v>136.74788922071457</v>
      </c>
    </row>
    <row r="17" spans="1:36" x14ac:dyDescent="0.25">
      <c r="A17" s="66"/>
      <c r="B17" s="19">
        <v>43773</v>
      </c>
      <c r="C17" s="24">
        <v>12.947826646268368</v>
      </c>
      <c r="D17" s="24">
        <v>39.137266576290131</v>
      </c>
      <c r="E17" s="24">
        <v>104.40301895141602</v>
      </c>
      <c r="F17" s="24">
        <v>49.116436392068863</v>
      </c>
      <c r="G17" s="24">
        <v>0</v>
      </c>
      <c r="H17" s="41">
        <f t="shared" si="0"/>
        <v>205.60454856604338</v>
      </c>
      <c r="I17" s="41">
        <f t="shared" si="1"/>
        <v>156.48811217397451</v>
      </c>
      <c r="K17" s="66"/>
      <c r="L17" s="6">
        <v>43773</v>
      </c>
      <c r="M17" s="14">
        <v>91.15594482421875</v>
      </c>
      <c r="N17" s="14">
        <v>0.6059003472328186</v>
      </c>
      <c r="O17" s="14">
        <v>8.2381525039672852</v>
      </c>
      <c r="P17" s="41">
        <f t="shared" si="2"/>
        <v>99.999997675418854</v>
      </c>
      <c r="R17" s="66"/>
      <c r="S17" s="25">
        <v>43773</v>
      </c>
      <c r="T17" s="24">
        <v>4.3653277680277824</v>
      </c>
      <c r="U17" s="24">
        <v>0.81910885637626052</v>
      </c>
      <c r="V17" s="24">
        <v>6.9575058296322823</v>
      </c>
      <c r="W17" s="24">
        <v>4.7960728406906128</v>
      </c>
      <c r="X17" s="24">
        <v>0</v>
      </c>
      <c r="Y17" s="41">
        <f t="shared" si="3"/>
        <v>16.938015294726938</v>
      </c>
      <c r="Z17" s="41">
        <f t="shared" si="4"/>
        <v>12.141942454036325</v>
      </c>
      <c r="AB17" s="66"/>
      <c r="AC17" s="25">
        <v>43773</v>
      </c>
      <c r="AD17" s="24">
        <v>8.46067164093256</v>
      </c>
      <c r="AE17" s="24">
        <v>38.318157196044922</v>
      </c>
      <c r="AF17" s="24">
        <v>96.383579075336456</v>
      </c>
      <c r="AG17" s="24">
        <v>44.258363544940948</v>
      </c>
      <c r="AH17" s="24">
        <v>0</v>
      </c>
      <c r="AI17" s="41">
        <f t="shared" si="5"/>
        <v>187.42077145725489</v>
      </c>
      <c r="AJ17" s="41">
        <f t="shared" si="6"/>
        <v>143.16240791231394</v>
      </c>
    </row>
    <row r="18" spans="1:36" x14ac:dyDescent="0.25">
      <c r="A18" s="66"/>
      <c r="B18" s="19">
        <v>43801</v>
      </c>
      <c r="C18" s="24">
        <v>13.114034198224545</v>
      </c>
      <c r="D18" s="24">
        <v>44.557519257068634</v>
      </c>
      <c r="E18" s="24">
        <v>100.54617375135422</v>
      </c>
      <c r="F18" s="24">
        <v>67.516669631004333</v>
      </c>
      <c r="G18" s="24">
        <v>6.3460925048275385E-4</v>
      </c>
      <c r="H18" s="41">
        <f t="shared" si="0"/>
        <v>225.73503144690221</v>
      </c>
      <c r="I18" s="41">
        <f t="shared" si="1"/>
        <v>158.2177272066474</v>
      </c>
      <c r="K18" s="66"/>
      <c r="L18" s="6">
        <v>43801</v>
      </c>
      <c r="M18" s="14">
        <v>91.709587097167969</v>
      </c>
      <c r="N18" s="14">
        <v>0.9922257661819458</v>
      </c>
      <c r="O18" s="14">
        <v>7.2981877326965332</v>
      </c>
      <c r="P18" s="41">
        <f t="shared" si="2"/>
        <v>100.00000059604645</v>
      </c>
      <c r="R18" s="66"/>
      <c r="S18" s="25">
        <v>43801</v>
      </c>
      <c r="T18" s="24">
        <v>4.0428964421153069</v>
      </c>
      <c r="U18" s="24">
        <v>0.67548354854807258</v>
      </c>
      <c r="V18" s="24">
        <v>7.1585988625884056</v>
      </c>
      <c r="W18" s="24">
        <v>4.5975875109434128</v>
      </c>
      <c r="X18" s="24">
        <v>0</v>
      </c>
      <c r="Y18" s="41">
        <f t="shared" si="3"/>
        <v>16.474566364195198</v>
      </c>
      <c r="Z18" s="41">
        <f t="shared" si="4"/>
        <v>11.876978853251785</v>
      </c>
      <c r="AB18" s="66"/>
      <c r="AC18" s="25">
        <v>43801</v>
      </c>
      <c r="AD18" s="24">
        <v>8.7567921727895737</v>
      </c>
      <c r="AE18" s="24">
        <v>43.882038444280624</v>
      </c>
      <c r="AF18" s="24">
        <v>91.592788696289063</v>
      </c>
      <c r="AG18" s="24">
        <v>62.788411974906921</v>
      </c>
      <c r="AH18" s="24">
        <v>6.3460925048275385E-4</v>
      </c>
      <c r="AI18" s="41">
        <f t="shared" si="5"/>
        <v>207.02066589751666</v>
      </c>
      <c r="AJ18" s="41">
        <f t="shared" si="6"/>
        <v>144.23161931335926</v>
      </c>
    </row>
    <row r="19" spans="1:36" x14ac:dyDescent="0.25">
      <c r="A19" s="66"/>
      <c r="B19" s="19">
        <v>43829</v>
      </c>
      <c r="C19" s="24">
        <v>16.040226444602013</v>
      </c>
      <c r="D19" s="24">
        <v>57.017695158720016</v>
      </c>
      <c r="E19" s="24">
        <v>71.467295289039612</v>
      </c>
      <c r="F19" s="24">
        <v>41.824575513601303</v>
      </c>
      <c r="G19" s="24">
        <v>0</v>
      </c>
      <c r="H19" s="41">
        <f t="shared" si="0"/>
        <v>186.34979240596294</v>
      </c>
      <c r="I19" s="41">
        <f t="shared" si="1"/>
        <v>144.52521689236164</v>
      </c>
      <c r="K19" s="66"/>
      <c r="L19" s="6">
        <v>43829</v>
      </c>
      <c r="M19" s="14">
        <v>90.024803161621094</v>
      </c>
      <c r="N19" s="14">
        <v>0.92419040203094482</v>
      </c>
      <c r="O19" s="14">
        <v>9.0510015487670898</v>
      </c>
      <c r="P19" s="41">
        <f t="shared" si="2"/>
        <v>99.999995112419128</v>
      </c>
      <c r="R19" s="66"/>
      <c r="S19" s="25">
        <v>43829</v>
      </c>
      <c r="T19" s="24">
        <v>3.6433467175811529</v>
      </c>
      <c r="U19" s="24">
        <v>0.69179537240415812</v>
      </c>
      <c r="V19" s="24">
        <v>8.0410009250044823</v>
      </c>
      <c r="W19" s="24">
        <v>4.4903797097504139</v>
      </c>
      <c r="X19" s="24">
        <v>0</v>
      </c>
      <c r="Y19" s="41">
        <f t="shared" si="3"/>
        <v>16.866522724740207</v>
      </c>
      <c r="Z19" s="41">
        <f t="shared" si="4"/>
        <v>12.376143014989793</v>
      </c>
      <c r="AB19" s="66"/>
      <c r="AC19" s="25">
        <v>43829</v>
      </c>
      <c r="AD19" s="24">
        <v>12.186904437839985</v>
      </c>
      <c r="AE19" s="24">
        <v>56.325901299715042</v>
      </c>
      <c r="AF19" s="24">
        <v>62.004569917917252</v>
      </c>
      <c r="AG19" s="24">
        <v>37.243667989969254</v>
      </c>
      <c r="AH19" s="24">
        <v>0</v>
      </c>
      <c r="AI19" s="41">
        <f t="shared" si="5"/>
        <v>167.76104364544153</v>
      </c>
      <c r="AJ19" s="41">
        <f t="shared" si="6"/>
        <v>130.51737565547228</v>
      </c>
    </row>
    <row r="20" spans="1:36" x14ac:dyDescent="0.25">
      <c r="A20" s="66">
        <v>2019</v>
      </c>
      <c r="B20" s="19">
        <v>43492</v>
      </c>
      <c r="C20" s="24">
        <v>15.940513461828232</v>
      </c>
      <c r="D20" s="24">
        <v>67.777238786220551</v>
      </c>
      <c r="E20" s="24">
        <v>50.007142126560211</v>
      </c>
      <c r="F20" s="24">
        <v>43.340869247913361</v>
      </c>
      <c r="G20" s="24">
        <v>0</v>
      </c>
      <c r="H20" s="41">
        <f t="shared" si="0"/>
        <v>177.06576362252235</v>
      </c>
      <c r="I20" s="41">
        <f t="shared" si="1"/>
        <v>133.72489437460899</v>
      </c>
      <c r="K20" s="66">
        <v>2019</v>
      </c>
      <c r="L20" s="6">
        <v>43492</v>
      </c>
      <c r="M20" s="14">
        <v>88.450958251953125</v>
      </c>
      <c r="N20" s="14">
        <v>1.0529007911682129</v>
      </c>
      <c r="O20" s="14">
        <v>10.49614143371582</v>
      </c>
      <c r="P20" s="41">
        <f t="shared" si="2"/>
        <v>100.00000047683716</v>
      </c>
      <c r="R20" s="66">
        <v>2019</v>
      </c>
      <c r="S20" s="25">
        <v>43492</v>
      </c>
      <c r="T20" s="24">
        <v>3.6096314433962107</v>
      </c>
      <c r="U20" s="24">
        <v>0.68802537862211466</v>
      </c>
      <c r="V20" s="24">
        <v>9.4748763367533684</v>
      </c>
      <c r="W20" s="24">
        <v>4.8125395551323891</v>
      </c>
      <c r="X20" s="24">
        <v>0</v>
      </c>
      <c r="Y20" s="41">
        <f t="shared" si="3"/>
        <v>18.585072713904083</v>
      </c>
      <c r="Z20" s="41">
        <f t="shared" si="4"/>
        <v>13.772533158771694</v>
      </c>
      <c r="AB20" s="66">
        <v>2019</v>
      </c>
      <c r="AC20" s="25">
        <v>43492</v>
      </c>
      <c r="AD20" s="24">
        <v>12.276679277420044</v>
      </c>
      <c r="AE20" s="24">
        <v>67.089207470417023</v>
      </c>
      <c r="AF20" s="24">
        <v>38.772504776716232</v>
      </c>
      <c r="AG20" s="24">
        <v>38.47796842455864</v>
      </c>
      <c r="AH20" s="24">
        <v>0</v>
      </c>
      <c r="AI20" s="41">
        <f t="shared" si="5"/>
        <v>156.61635994911194</v>
      </c>
      <c r="AJ20" s="41">
        <f t="shared" si="6"/>
        <v>118.1383915245533</v>
      </c>
    </row>
    <row r="21" spans="1:36" x14ac:dyDescent="0.25">
      <c r="A21" s="66"/>
      <c r="B21" s="19">
        <v>43520</v>
      </c>
      <c r="C21" s="24">
        <v>17.550120130181313</v>
      </c>
      <c r="D21" s="24">
        <v>75.201638042926788</v>
      </c>
      <c r="E21" s="24">
        <v>34.899715334177017</v>
      </c>
      <c r="F21" s="24">
        <v>46.270489692687988</v>
      </c>
      <c r="G21" s="24">
        <v>0</v>
      </c>
      <c r="H21" s="41">
        <f t="shared" si="0"/>
        <v>173.92196319997311</v>
      </c>
      <c r="I21" s="41">
        <f t="shared" si="1"/>
        <v>127.65147350728512</v>
      </c>
      <c r="K21" s="66"/>
      <c r="L21" s="6">
        <v>43520</v>
      </c>
      <c r="M21" s="14">
        <v>88.319190979003906</v>
      </c>
      <c r="N21" s="14">
        <v>0.67251330614089966</v>
      </c>
      <c r="O21" s="14">
        <v>11.008293151855469</v>
      </c>
      <c r="P21" s="41">
        <f t="shared" si="2"/>
        <v>99.999997437000275</v>
      </c>
      <c r="R21" s="66"/>
      <c r="S21" s="25">
        <v>43520</v>
      </c>
      <c r="T21" s="24">
        <v>3.4558444749563932</v>
      </c>
      <c r="U21" s="24">
        <v>1.033248845487833</v>
      </c>
      <c r="V21" s="24">
        <v>9.7806649282574654</v>
      </c>
      <c r="W21" s="24">
        <v>4.8760809004306793</v>
      </c>
      <c r="X21" s="24">
        <v>0</v>
      </c>
      <c r="Y21" s="41">
        <f t="shared" si="3"/>
        <v>19.145839149132371</v>
      </c>
      <c r="Z21" s="41">
        <f t="shared" si="4"/>
        <v>14.269758248701692</v>
      </c>
      <c r="AB21" s="66"/>
      <c r="AC21" s="25">
        <v>43520</v>
      </c>
      <c r="AD21" s="24">
        <v>14.044284820556641</v>
      </c>
      <c r="AE21" s="24">
        <v>74.168391525745392</v>
      </c>
      <c r="AF21" s="24">
        <v>24.048062041401863</v>
      </c>
      <c r="AG21" s="24">
        <v>41.345737874507904</v>
      </c>
      <c r="AH21" s="24">
        <v>0</v>
      </c>
      <c r="AI21" s="41">
        <f t="shared" si="5"/>
        <v>153.6064762622118</v>
      </c>
      <c r="AJ21" s="41">
        <f t="shared" si="6"/>
        <v>112.2607383877039</v>
      </c>
    </row>
    <row r="22" spans="1:36" x14ac:dyDescent="0.25">
      <c r="A22" s="66"/>
      <c r="B22" s="19">
        <v>43548</v>
      </c>
      <c r="C22" s="24">
        <v>20.446216687560081</v>
      </c>
      <c r="D22" s="24">
        <v>85.686706006526947</v>
      </c>
      <c r="E22" s="24">
        <v>32.590452581644058</v>
      </c>
      <c r="F22" s="24">
        <v>50.488520413637161</v>
      </c>
      <c r="G22" s="24">
        <v>6.0190978956597974E-4</v>
      </c>
      <c r="H22" s="41">
        <f t="shared" si="0"/>
        <v>189.21249759915781</v>
      </c>
      <c r="I22" s="41">
        <f t="shared" si="1"/>
        <v>138.72337527573109</v>
      </c>
      <c r="K22" s="66"/>
      <c r="L22" s="6">
        <v>43548</v>
      </c>
      <c r="M22" s="14">
        <v>88.649826049804688</v>
      </c>
      <c r="N22" s="14">
        <v>1.1170903444290161</v>
      </c>
      <c r="O22" s="14">
        <v>10.23308277130127</v>
      </c>
      <c r="P22" s="41">
        <f t="shared" si="2"/>
        <v>99.999999165534973</v>
      </c>
      <c r="R22" s="66"/>
      <c r="S22" s="25">
        <v>43548</v>
      </c>
      <c r="T22" s="24">
        <v>3.4574400633573532</v>
      </c>
      <c r="U22" s="24">
        <v>1.2693551834672689</v>
      </c>
      <c r="V22" s="24">
        <v>9.6552390605211258</v>
      </c>
      <c r="W22" s="24">
        <v>4.9802372232079506</v>
      </c>
      <c r="X22" s="24">
        <v>0</v>
      </c>
      <c r="Y22" s="41">
        <f t="shared" si="3"/>
        <v>19.362271530553699</v>
      </c>
      <c r="Z22" s="41">
        <f t="shared" si="4"/>
        <v>14.382034307345748</v>
      </c>
      <c r="AB22" s="66"/>
      <c r="AC22" s="25">
        <v>43548</v>
      </c>
      <c r="AD22" s="24">
        <v>16.947461292147636</v>
      </c>
      <c r="AE22" s="24">
        <v>84.417358040809631</v>
      </c>
      <c r="AF22" s="24">
        <v>21.031772717833519</v>
      </c>
      <c r="AG22" s="24">
        <v>45.339364558458328</v>
      </c>
      <c r="AH22" s="24">
        <v>6.0190978956597974E-4</v>
      </c>
      <c r="AI22" s="41">
        <f t="shared" si="5"/>
        <v>167.73655851903868</v>
      </c>
      <c r="AJ22" s="41">
        <f t="shared" si="6"/>
        <v>122.39659205079079</v>
      </c>
    </row>
    <row r="23" spans="1:36" x14ac:dyDescent="0.25">
      <c r="A23" s="66"/>
      <c r="B23" s="19">
        <v>43576</v>
      </c>
      <c r="C23" s="24">
        <v>19.01780441403389</v>
      </c>
      <c r="D23" s="24">
        <v>89.90013599395752</v>
      </c>
      <c r="E23" s="24">
        <v>35.012036561965942</v>
      </c>
      <c r="F23" s="24">
        <v>49.535375088453293</v>
      </c>
      <c r="G23" s="24">
        <v>0</v>
      </c>
      <c r="H23" s="41">
        <f t="shared" si="0"/>
        <v>193.46535205841064</v>
      </c>
      <c r="I23" s="41">
        <f t="shared" si="1"/>
        <v>143.92997696995735</v>
      </c>
      <c r="K23" s="66"/>
      <c r="L23" s="6">
        <v>43576</v>
      </c>
      <c r="M23" s="14">
        <v>90.490890502929688</v>
      </c>
      <c r="N23" s="14">
        <v>0.31533598899841309</v>
      </c>
      <c r="O23" s="14">
        <v>9.1937742233276367</v>
      </c>
      <c r="P23" s="41">
        <f t="shared" si="2"/>
        <v>100.00000071525574</v>
      </c>
      <c r="R23" s="66"/>
      <c r="S23" s="25">
        <v>43576</v>
      </c>
      <c r="T23" s="24">
        <v>3.3402624540030956</v>
      </c>
      <c r="U23" s="24">
        <v>1.0197731899097562</v>
      </c>
      <c r="V23" s="24">
        <v>9.3110259622335434</v>
      </c>
      <c r="W23" s="24">
        <v>4.115705844014883</v>
      </c>
      <c r="X23" s="24">
        <v>0</v>
      </c>
      <c r="Y23" s="41">
        <f t="shared" si="3"/>
        <v>17.786767450161278</v>
      </c>
      <c r="Z23" s="41">
        <f t="shared" si="4"/>
        <v>13.671061606146395</v>
      </c>
      <c r="AB23" s="66"/>
      <c r="AC23" s="25">
        <v>43576</v>
      </c>
      <c r="AD23" s="24">
        <v>15.610440634191036</v>
      </c>
      <c r="AE23" s="24">
        <v>88.880360126495361</v>
      </c>
      <c r="AF23" s="24">
        <v>25.200089439749718</v>
      </c>
      <c r="AG23" s="24">
        <v>45.377627015113831</v>
      </c>
      <c r="AH23" s="24">
        <v>0</v>
      </c>
      <c r="AI23" s="41">
        <f t="shared" si="5"/>
        <v>175.06851721554995</v>
      </c>
      <c r="AJ23" s="41">
        <f t="shared" si="6"/>
        <v>129.69089020043612</v>
      </c>
    </row>
    <row r="24" spans="1:36" x14ac:dyDescent="0.25">
      <c r="A24" s="66"/>
      <c r="B24" s="19">
        <v>43604</v>
      </c>
      <c r="C24" s="24">
        <v>20.562997087836266</v>
      </c>
      <c r="D24" s="24">
        <v>96.220873296260834</v>
      </c>
      <c r="E24" s="24">
        <v>44.711023569107056</v>
      </c>
      <c r="F24" s="24">
        <v>51.794003695249557</v>
      </c>
      <c r="G24" s="24">
        <v>6.3669841665614513E-4</v>
      </c>
      <c r="H24" s="41">
        <f t="shared" si="0"/>
        <v>213.28953434687037</v>
      </c>
      <c r="I24" s="41">
        <f t="shared" si="1"/>
        <v>161.49489395320415</v>
      </c>
      <c r="K24" s="66"/>
      <c r="L24" s="6">
        <v>43604</v>
      </c>
      <c r="M24" s="14">
        <v>89.801460266113281</v>
      </c>
      <c r="N24" s="14">
        <v>0.62828320264816284</v>
      </c>
      <c r="O24" s="14">
        <v>9.5702581405639648</v>
      </c>
      <c r="P24" s="41">
        <f t="shared" si="2"/>
        <v>100.00000160932541</v>
      </c>
      <c r="R24" s="66"/>
      <c r="S24" s="25">
        <v>43604</v>
      </c>
      <c r="T24" s="24">
        <v>3.4585557878017426</v>
      </c>
      <c r="U24" s="24">
        <v>0.6158147007226944</v>
      </c>
      <c r="V24" s="24">
        <v>12.222957797348499</v>
      </c>
      <c r="W24" s="24">
        <v>4.1150311008095741</v>
      </c>
      <c r="X24" s="24">
        <v>0</v>
      </c>
      <c r="Y24" s="41">
        <f t="shared" si="3"/>
        <v>20.41235938668251</v>
      </c>
      <c r="Z24" s="41">
        <f t="shared" si="4"/>
        <v>16.297328285872936</v>
      </c>
      <c r="AB24" s="66"/>
      <c r="AC24" s="25">
        <v>43604</v>
      </c>
      <c r="AD24" s="24">
        <v>16.983265057206154</v>
      </c>
      <c r="AE24" s="24">
        <v>95.598064363002777</v>
      </c>
      <c r="AF24" s="24">
        <v>31.364258378744125</v>
      </c>
      <c r="AG24" s="24">
        <v>47.590889036655426</v>
      </c>
      <c r="AH24" s="24">
        <v>6.3669841665614513E-4</v>
      </c>
      <c r="AI24" s="41">
        <f t="shared" si="5"/>
        <v>191.53711353402514</v>
      </c>
      <c r="AJ24" s="41">
        <f t="shared" si="6"/>
        <v>143.94558779895306</v>
      </c>
    </row>
    <row r="25" spans="1:36" x14ac:dyDescent="0.25">
      <c r="A25" s="66"/>
      <c r="B25" s="19">
        <v>43632</v>
      </c>
      <c r="C25" s="24">
        <v>23.221217095851898</v>
      </c>
      <c r="D25" s="24">
        <v>114.69454318284988</v>
      </c>
      <c r="E25" s="24">
        <v>43.043464422225952</v>
      </c>
      <c r="F25" s="24">
        <v>55.360570549964905</v>
      </c>
      <c r="G25" s="24">
        <v>9.507516551821027E-3</v>
      </c>
      <c r="H25" s="41">
        <f t="shared" si="0"/>
        <v>236.32930276744446</v>
      </c>
      <c r="I25" s="41">
        <f t="shared" si="1"/>
        <v>180.95922470092773</v>
      </c>
      <c r="K25" s="66"/>
      <c r="L25" s="6">
        <v>43632</v>
      </c>
      <c r="M25" s="14">
        <v>90.566429138183594</v>
      </c>
      <c r="N25" s="14">
        <v>0.66404122114181519</v>
      </c>
      <c r="O25" s="14">
        <v>8.7695274353027344</v>
      </c>
      <c r="P25" s="41">
        <f t="shared" si="2"/>
        <v>99.999997794628143</v>
      </c>
      <c r="R25" s="66"/>
      <c r="S25" s="25">
        <v>43632</v>
      </c>
      <c r="T25" s="24">
        <v>3.805618965998292</v>
      </c>
      <c r="U25" s="24">
        <v>0.84205891471356153</v>
      </c>
      <c r="V25" s="24">
        <v>11.931555345654488</v>
      </c>
      <c r="W25" s="24">
        <v>4.1457312181591988</v>
      </c>
      <c r="X25" s="24">
        <v>0</v>
      </c>
      <c r="Y25" s="41">
        <f t="shared" si="3"/>
        <v>20.72496444452554</v>
      </c>
      <c r="Z25" s="41">
        <f t="shared" si="4"/>
        <v>16.579233226366341</v>
      </c>
      <c r="AB25" s="66"/>
      <c r="AC25" s="25">
        <v>43632</v>
      </c>
      <c r="AD25" s="24">
        <v>19.280863925814629</v>
      </c>
      <c r="AE25" s="24">
        <v>113.8453409075737</v>
      </c>
      <c r="AF25" s="24">
        <v>29.831951484084129</v>
      </c>
      <c r="AG25" s="24">
        <v>51.067359745502472</v>
      </c>
      <c r="AH25" s="24">
        <v>9.507516551821027E-3</v>
      </c>
      <c r="AI25" s="41">
        <f t="shared" si="5"/>
        <v>214.03502357952675</v>
      </c>
      <c r="AJ25" s="41">
        <f t="shared" si="6"/>
        <v>162.95815631747246</v>
      </c>
    </row>
    <row r="26" spans="1:36" x14ac:dyDescent="0.25">
      <c r="A26" s="66"/>
      <c r="B26" s="19">
        <v>43660</v>
      </c>
      <c r="C26" s="24">
        <v>23.206887766718864</v>
      </c>
      <c r="D26" s="24">
        <v>126.23947858810425</v>
      </c>
      <c r="E26" s="24">
        <v>46.026114374399185</v>
      </c>
      <c r="F26" s="24">
        <v>54.905049502849579</v>
      </c>
      <c r="G26" s="24">
        <v>0</v>
      </c>
      <c r="H26" s="41">
        <f t="shared" si="0"/>
        <v>250.37753023207188</v>
      </c>
      <c r="I26" s="41">
        <f t="shared" si="1"/>
        <v>195.4724807292223</v>
      </c>
      <c r="K26" s="66"/>
      <c r="L26" s="6">
        <v>43660</v>
      </c>
      <c r="M26" s="14">
        <v>90.694755554199219</v>
      </c>
      <c r="N26" s="14">
        <v>0.45938172936439514</v>
      </c>
      <c r="O26" s="14">
        <v>8.8458662033081055</v>
      </c>
      <c r="P26" s="41">
        <f t="shared" si="2"/>
        <v>100.00000348687172</v>
      </c>
      <c r="R26" s="66"/>
      <c r="S26" s="25">
        <v>43660</v>
      </c>
      <c r="T26" s="24">
        <v>3.8852524012327194</v>
      </c>
      <c r="U26" s="24">
        <v>0.66406431142240763</v>
      </c>
      <c r="V26" s="24">
        <v>12.162515893578529</v>
      </c>
      <c r="W26" s="24">
        <v>5.4362276569008827</v>
      </c>
      <c r="X26" s="24">
        <v>0</v>
      </c>
      <c r="Y26" s="41">
        <f t="shared" si="3"/>
        <v>22.148060263134539</v>
      </c>
      <c r="Z26" s="41">
        <f t="shared" si="4"/>
        <v>16.711832606233656</v>
      </c>
      <c r="AB26" s="66"/>
      <c r="AC26" s="25">
        <v>43660</v>
      </c>
      <c r="AD26" s="24">
        <v>19.219888374209404</v>
      </c>
      <c r="AE26" s="24">
        <v>125.5643367767334</v>
      </c>
      <c r="AF26" s="24">
        <v>32.915852963924408</v>
      </c>
      <c r="AG26" s="24">
        <v>49.379203468561172</v>
      </c>
      <c r="AH26" s="24">
        <v>0</v>
      </c>
      <c r="AI26" s="41">
        <f t="shared" si="5"/>
        <v>227.07928158342838</v>
      </c>
      <c r="AJ26" s="41">
        <f t="shared" si="6"/>
        <v>177.70007811486721</v>
      </c>
    </row>
    <row r="27" spans="1:36" x14ac:dyDescent="0.25">
      <c r="A27" s="66"/>
      <c r="B27" s="19">
        <v>43688</v>
      </c>
      <c r="C27" s="24">
        <v>22.298412397503853</v>
      </c>
      <c r="D27" s="24">
        <v>136.35715842247009</v>
      </c>
      <c r="E27" s="24">
        <v>44.217199087142944</v>
      </c>
      <c r="F27" s="24">
        <v>62.761217355728149</v>
      </c>
      <c r="G27" s="24">
        <v>0</v>
      </c>
      <c r="H27" s="41">
        <f t="shared" si="0"/>
        <v>265.63398726284504</v>
      </c>
      <c r="I27" s="41">
        <f t="shared" si="1"/>
        <v>202.87276990711689</v>
      </c>
      <c r="K27" s="66"/>
      <c r="L27" s="6">
        <v>43688</v>
      </c>
      <c r="M27" s="14">
        <v>92.467292785644531</v>
      </c>
      <c r="N27" s="14">
        <v>0.2983458936214447</v>
      </c>
      <c r="O27" s="14">
        <v>7.2343592643737793</v>
      </c>
      <c r="P27" s="41">
        <f t="shared" si="2"/>
        <v>99.999997943639755</v>
      </c>
      <c r="R27" s="66"/>
      <c r="S27" s="25">
        <v>43688</v>
      </c>
      <c r="T27" s="24">
        <v>3.4843066241592169</v>
      </c>
      <c r="U27" s="24">
        <v>0.89922541519626975</v>
      </c>
      <c r="V27" s="24">
        <v>9.5500946044921875</v>
      </c>
      <c r="W27" s="24">
        <v>5.2832919172942638</v>
      </c>
      <c r="X27" s="24">
        <v>0</v>
      </c>
      <c r="Y27" s="41">
        <f t="shared" si="3"/>
        <v>19.216918561141938</v>
      </c>
      <c r="Z27" s="41">
        <f t="shared" si="4"/>
        <v>13.933626643847674</v>
      </c>
      <c r="AB27" s="66"/>
      <c r="AC27" s="25">
        <v>43688</v>
      </c>
      <c r="AD27" s="24">
        <v>18.753858283162117</v>
      </c>
      <c r="AE27" s="24">
        <v>135.43581962585449</v>
      </c>
      <c r="AF27" s="24">
        <v>34.022185951471329</v>
      </c>
      <c r="AG27" s="24">
        <v>57.412691414356232</v>
      </c>
      <c r="AH27" s="24">
        <v>0</v>
      </c>
      <c r="AI27" s="41">
        <f t="shared" si="5"/>
        <v>245.62455527484417</v>
      </c>
      <c r="AJ27" s="41">
        <f t="shared" si="6"/>
        <v>188.21186386048794</v>
      </c>
    </row>
    <row r="28" spans="1:36" x14ac:dyDescent="0.25">
      <c r="A28" s="66"/>
      <c r="B28" s="19">
        <v>43716</v>
      </c>
      <c r="C28" s="24">
        <v>21.826796233654022</v>
      </c>
      <c r="D28" s="24">
        <v>129.84912097454071</v>
      </c>
      <c r="E28" s="24">
        <v>44.443544000387192</v>
      </c>
      <c r="F28" s="24">
        <v>60.63365563750267</v>
      </c>
      <c r="G28" s="24">
        <v>0</v>
      </c>
      <c r="H28" s="41">
        <f t="shared" si="0"/>
        <v>256.75311684608459</v>
      </c>
      <c r="I28" s="41">
        <f t="shared" si="1"/>
        <v>196.11946120858192</v>
      </c>
      <c r="K28" s="66"/>
      <c r="L28" s="6">
        <v>43716</v>
      </c>
      <c r="M28" s="14">
        <v>91.958305358886719</v>
      </c>
      <c r="N28" s="14">
        <v>0.22307181358337402</v>
      </c>
      <c r="O28" s="14">
        <v>7.8186230659484863</v>
      </c>
      <c r="P28" s="41">
        <f t="shared" si="2"/>
        <v>100.00000023841858</v>
      </c>
      <c r="R28" s="66"/>
      <c r="S28" s="25">
        <v>43716</v>
      </c>
      <c r="T28" s="24">
        <v>3.1054934952408075</v>
      </c>
      <c r="U28" s="24">
        <v>0.75527018634602427</v>
      </c>
      <c r="V28" s="24">
        <v>9.9644465371966362</v>
      </c>
      <c r="W28" s="24">
        <v>6.2493481673300266</v>
      </c>
      <c r="X28" s="24">
        <v>0</v>
      </c>
      <c r="Y28" s="41">
        <f t="shared" si="3"/>
        <v>20.074558386113495</v>
      </c>
      <c r="Z28" s="41">
        <f t="shared" si="4"/>
        <v>13.825210218783468</v>
      </c>
      <c r="AB28" s="66"/>
      <c r="AC28" s="25">
        <v>43716</v>
      </c>
      <c r="AD28" s="24">
        <v>18.688274547457695</v>
      </c>
      <c r="AE28" s="24">
        <v>129.07741963863373</v>
      </c>
      <c r="AF28" s="24">
        <v>33.99890661239624</v>
      </c>
      <c r="AG28" s="24">
        <v>54.341215640306473</v>
      </c>
      <c r="AH28" s="24">
        <v>0</v>
      </c>
      <c r="AI28" s="41">
        <f t="shared" si="5"/>
        <v>236.10581643879414</v>
      </c>
      <c r="AJ28" s="41">
        <f t="shared" si="6"/>
        <v>181.76460079848766</v>
      </c>
    </row>
    <row r="29" spans="1:36" x14ac:dyDescent="0.25">
      <c r="A29" s="66"/>
      <c r="B29" s="19">
        <v>43744</v>
      </c>
      <c r="C29" s="24">
        <v>21.20409719645977</v>
      </c>
      <c r="D29" s="24">
        <v>112.02768236398697</v>
      </c>
      <c r="E29" s="24">
        <v>40.048707276582718</v>
      </c>
      <c r="F29" s="24">
        <v>55.165063589811325</v>
      </c>
      <c r="G29" s="24">
        <v>0</v>
      </c>
      <c r="H29" s="41">
        <f t="shared" si="0"/>
        <v>228.44555042684078</v>
      </c>
      <c r="I29" s="41">
        <f t="shared" si="1"/>
        <v>173.28048683702946</v>
      </c>
      <c r="K29" s="66"/>
      <c r="L29" s="6">
        <v>43744</v>
      </c>
      <c r="M29" s="14">
        <v>91.641868591308594</v>
      </c>
      <c r="N29" s="14">
        <v>0.18649083375930786</v>
      </c>
      <c r="O29" s="14">
        <v>8.1716403961181641</v>
      </c>
      <c r="P29" s="41">
        <f t="shared" si="2"/>
        <v>99.999999821186066</v>
      </c>
      <c r="R29" s="66"/>
      <c r="S29" s="25">
        <v>43744</v>
      </c>
      <c r="T29" s="24">
        <v>3.3098387066274881</v>
      </c>
      <c r="U29" s="24">
        <v>0.88832003530114889</v>
      </c>
      <c r="V29" s="24">
        <v>9.0892333537340164</v>
      </c>
      <c r="W29" s="24">
        <v>5.3803571499884129</v>
      </c>
      <c r="X29" s="24">
        <v>0</v>
      </c>
      <c r="Y29" s="41">
        <f t="shared" si="3"/>
        <v>18.667749245651066</v>
      </c>
      <c r="Z29" s="41">
        <f t="shared" si="4"/>
        <v>13.287392095662653</v>
      </c>
      <c r="AB29" s="66"/>
      <c r="AC29" s="25">
        <v>43744</v>
      </c>
      <c r="AD29" s="24">
        <v>17.884181812405586</v>
      </c>
      <c r="AE29" s="24">
        <v>111.13335937261581</v>
      </c>
      <c r="AF29" s="24">
        <v>30.570840463042259</v>
      </c>
      <c r="AG29" s="24">
        <v>49.763388931751251</v>
      </c>
      <c r="AH29" s="24">
        <v>0</v>
      </c>
      <c r="AI29" s="41">
        <f t="shared" si="5"/>
        <v>209.35177057981491</v>
      </c>
      <c r="AJ29" s="41">
        <f t="shared" si="6"/>
        <v>159.58838164806366</v>
      </c>
    </row>
    <row r="30" spans="1:36" x14ac:dyDescent="0.25">
      <c r="A30" s="66"/>
      <c r="B30" s="19">
        <v>43772</v>
      </c>
      <c r="C30" s="24">
        <v>8.3670886233448982</v>
      </c>
      <c r="D30" s="24">
        <v>38.759134709835052</v>
      </c>
      <c r="E30" s="24">
        <v>16.125552356243134</v>
      </c>
      <c r="F30" s="24">
        <v>104.63075339794159</v>
      </c>
      <c r="G30" s="24">
        <v>0</v>
      </c>
      <c r="H30" s="41">
        <f t="shared" si="0"/>
        <v>167.88252908736467</v>
      </c>
      <c r="I30" s="41">
        <f t="shared" si="1"/>
        <v>63.251775689423084</v>
      </c>
      <c r="K30" s="66"/>
      <c r="L30" s="6">
        <v>43772</v>
      </c>
      <c r="M30" s="14">
        <v>93.525779724121094</v>
      </c>
      <c r="N30" s="14">
        <v>2.4121815338730812E-2</v>
      </c>
      <c r="O30" s="14">
        <v>6.4501004219055176</v>
      </c>
      <c r="P30" s="41">
        <f t="shared" si="2"/>
        <v>100.00000196136534</v>
      </c>
      <c r="R30" s="66"/>
      <c r="S30" s="25">
        <v>43772</v>
      </c>
      <c r="T30" s="24">
        <v>0.8097729878500104</v>
      </c>
      <c r="U30" s="24">
        <v>0.1703584857750684</v>
      </c>
      <c r="V30" s="24">
        <v>1.4445554697886109</v>
      </c>
      <c r="W30" s="24">
        <v>8.4039047360420227</v>
      </c>
      <c r="X30" s="24">
        <v>0</v>
      </c>
      <c r="Y30" s="41">
        <f t="shared" si="3"/>
        <v>10.828591679455712</v>
      </c>
      <c r="Z30" s="41">
        <f t="shared" si="4"/>
        <v>2.4246869434136897</v>
      </c>
      <c r="AB30" s="66"/>
      <c r="AC30" s="25">
        <v>43772</v>
      </c>
      <c r="AD30" s="24">
        <v>7.5531415641307831</v>
      </c>
      <c r="AE30" s="24">
        <v>38.587778806686401</v>
      </c>
      <c r="AF30" s="24">
        <v>14.660675078630447</v>
      </c>
      <c r="AG30" s="24">
        <v>96.211850643157959</v>
      </c>
      <c r="AH30" s="24">
        <v>0</v>
      </c>
      <c r="AI30" s="41">
        <f t="shared" si="5"/>
        <v>157.01344609260559</v>
      </c>
      <c r="AJ30" s="41">
        <f t="shared" si="6"/>
        <v>60.801595449447632</v>
      </c>
    </row>
    <row r="31" spans="1:36" x14ac:dyDescent="0.25">
      <c r="A31" s="66"/>
      <c r="B31" s="20">
        <v>44166</v>
      </c>
      <c r="C31" s="24">
        <v>4.5373095199465752</v>
      </c>
      <c r="D31" s="24">
        <v>22.95687235891819</v>
      </c>
      <c r="E31" s="24">
        <v>9.1013936325907707</v>
      </c>
      <c r="F31" s="24">
        <v>127.22374498844147</v>
      </c>
      <c r="G31" s="24">
        <v>0</v>
      </c>
      <c r="H31" s="41">
        <f t="shared" si="0"/>
        <v>163.819320499897</v>
      </c>
      <c r="I31" s="41">
        <f t="shared" si="1"/>
        <v>36.595575511455536</v>
      </c>
      <c r="K31" s="66"/>
      <c r="L31" s="7">
        <v>44166</v>
      </c>
      <c r="M31" s="14">
        <v>95.030036926269531</v>
      </c>
      <c r="N31" s="14">
        <v>2.9349556192755699E-2</v>
      </c>
      <c r="O31" s="14">
        <v>4.9406142234802246</v>
      </c>
      <c r="P31" s="41">
        <f t="shared" si="2"/>
        <v>100.00000070594251</v>
      </c>
      <c r="R31" s="66"/>
      <c r="S31" s="7">
        <v>44166</v>
      </c>
      <c r="T31" s="24">
        <v>5.0197173550259322E-2</v>
      </c>
      <c r="U31" s="24">
        <v>3.7460733437910676E-2</v>
      </c>
      <c r="V31" s="24">
        <v>0.19979364878963679</v>
      </c>
      <c r="W31" s="24">
        <v>7.806229405105114</v>
      </c>
      <c r="X31" s="24">
        <v>0</v>
      </c>
      <c r="Y31" s="41">
        <f t="shared" si="3"/>
        <v>8.0936809608829208</v>
      </c>
      <c r="Z31" s="41">
        <f t="shared" si="4"/>
        <v>0.28745155577780679</v>
      </c>
      <c r="AB31" s="66"/>
      <c r="AC31" s="7">
        <v>44166</v>
      </c>
      <c r="AD31" s="24">
        <v>4.4871121644973755</v>
      </c>
      <c r="AE31" s="24">
        <v>22.919410839676857</v>
      </c>
      <c r="AF31" s="24">
        <v>8.8636744767427444</v>
      </c>
      <c r="AG31" s="24">
        <v>119.40736323595047</v>
      </c>
      <c r="AH31" s="24">
        <v>0</v>
      </c>
      <c r="AI31" s="41">
        <f t="shared" si="5"/>
        <v>155.67756071686745</v>
      </c>
      <c r="AJ31" s="41">
        <f t="shared" si="6"/>
        <v>36.270197480916977</v>
      </c>
    </row>
    <row r="32" spans="1:36" x14ac:dyDescent="0.25">
      <c r="A32" s="66"/>
      <c r="B32" s="20">
        <v>44194</v>
      </c>
      <c r="C32" s="24">
        <v>13.068581931293011</v>
      </c>
      <c r="D32" s="24">
        <v>10.19978616386652</v>
      </c>
      <c r="E32" s="24">
        <v>12.237876653671265</v>
      </c>
      <c r="F32" s="24">
        <v>145.87803184986115</v>
      </c>
      <c r="G32" s="24">
        <v>0</v>
      </c>
      <c r="H32" s="41">
        <f t="shared" si="0"/>
        <v>181.38427659869194</v>
      </c>
      <c r="I32" s="41">
        <f t="shared" si="1"/>
        <v>35.506244748830795</v>
      </c>
      <c r="K32" s="66"/>
      <c r="L32" s="7">
        <v>44194</v>
      </c>
      <c r="M32" s="14">
        <v>94.933975219726563</v>
      </c>
      <c r="N32" s="14">
        <v>0.11952097713947296</v>
      </c>
      <c r="O32" s="14">
        <v>4.9465088844299316</v>
      </c>
      <c r="P32" s="41">
        <f t="shared" si="2"/>
        <v>100.00000508129597</v>
      </c>
      <c r="R32" s="63"/>
      <c r="S32" s="7">
        <v>44194</v>
      </c>
      <c r="T32" s="24">
        <v>2.1179526811465621E-2</v>
      </c>
      <c r="U32" s="24">
        <v>3.2506550269317813E-3</v>
      </c>
      <c r="V32" s="24">
        <v>0.22772401280235499</v>
      </c>
      <c r="W32" s="24">
        <v>8.72003473341465</v>
      </c>
      <c r="X32" s="24">
        <v>0</v>
      </c>
      <c r="Y32" s="41">
        <f t="shared" si="3"/>
        <v>8.9721889280554024</v>
      </c>
      <c r="Z32" s="41">
        <f t="shared" si="4"/>
        <v>0.25215419464075239</v>
      </c>
      <c r="AB32" s="66"/>
      <c r="AC32" s="7">
        <v>44194</v>
      </c>
      <c r="AD32" s="24">
        <v>13.04740272462368</v>
      </c>
      <c r="AE32" s="24">
        <v>10.195483453571796</v>
      </c>
      <c r="AF32" s="24">
        <v>11.807592585682869</v>
      </c>
      <c r="AG32" s="24">
        <v>137.14480400085449</v>
      </c>
      <c r="AH32" s="24">
        <v>0</v>
      </c>
      <c r="AI32" s="41">
        <f t="shared" si="5"/>
        <v>172.19528276473284</v>
      </c>
      <c r="AJ32" s="41">
        <f t="shared" si="6"/>
        <v>35.050478763878345</v>
      </c>
    </row>
    <row r="33" spans="1:36" x14ac:dyDescent="0.25">
      <c r="A33" s="66">
        <v>2020</v>
      </c>
      <c r="B33" s="20">
        <v>43856</v>
      </c>
      <c r="C33" s="24">
        <v>5.6533687748014927</v>
      </c>
      <c r="D33" s="24">
        <v>5.9910384006798267</v>
      </c>
      <c r="E33" s="24">
        <v>5.6572896428406239</v>
      </c>
      <c r="F33" s="24">
        <v>145.5720067024231</v>
      </c>
      <c r="G33" s="24">
        <v>3.0000001061125658E-3</v>
      </c>
      <c r="H33" s="41">
        <f t="shared" si="0"/>
        <v>162.87670352085115</v>
      </c>
      <c r="I33" s="41">
        <f t="shared" si="1"/>
        <v>17.301696818321943</v>
      </c>
      <c r="K33" s="66">
        <v>2020</v>
      </c>
      <c r="L33" s="7">
        <v>43856</v>
      </c>
      <c r="M33" s="17">
        <v>94.879005432128906</v>
      </c>
      <c r="N33" s="17">
        <v>4.3172645382583141E-3</v>
      </c>
      <c r="O33" s="17">
        <v>5.1166753768920898</v>
      </c>
      <c r="P33" s="41">
        <f t="shared" si="2"/>
        <v>99.999998073559254</v>
      </c>
      <c r="R33" s="66">
        <v>2020</v>
      </c>
      <c r="S33" s="7">
        <v>43856</v>
      </c>
      <c r="T33" s="24">
        <v>1.4674434169137385E-2</v>
      </c>
      <c r="U33" s="24">
        <v>0</v>
      </c>
      <c r="V33" s="24">
        <v>0.16416118887718767</v>
      </c>
      <c r="W33" s="24">
        <v>8.1520369276404381</v>
      </c>
      <c r="X33" s="24">
        <v>3.0000001061125658E-3</v>
      </c>
      <c r="Y33" s="41">
        <f t="shared" si="3"/>
        <v>8.3338725507928757</v>
      </c>
      <c r="Z33" s="41">
        <f t="shared" si="4"/>
        <v>0.17883562304632505</v>
      </c>
      <c r="AB33" s="66">
        <v>2020</v>
      </c>
      <c r="AC33" s="7">
        <v>43856</v>
      </c>
      <c r="AD33" s="24">
        <v>5.6386943906545639</v>
      </c>
      <c r="AE33" s="24">
        <v>5.9910384006798267</v>
      </c>
      <c r="AF33" s="24">
        <v>5.4931286722421646</v>
      </c>
      <c r="AG33" s="24">
        <v>137.41293549537659</v>
      </c>
      <c r="AH33" s="24">
        <v>0</v>
      </c>
      <c r="AI33" s="41">
        <f t="shared" si="5"/>
        <v>154.53579695895314</v>
      </c>
      <c r="AJ33" s="41">
        <f t="shared" si="6"/>
        <v>17.122861463576555</v>
      </c>
    </row>
    <row r="34" spans="1:36" x14ac:dyDescent="0.25">
      <c r="A34" s="66"/>
      <c r="B34" s="20">
        <v>43884</v>
      </c>
      <c r="C34" s="24">
        <v>18.120007589459419</v>
      </c>
      <c r="D34" s="24">
        <v>0.49965828657150269</v>
      </c>
      <c r="E34" s="24">
        <v>0.71774679236114025</v>
      </c>
      <c r="F34" s="24">
        <v>153.53742241859436</v>
      </c>
      <c r="G34" s="24">
        <v>6.2999999499879777E-2</v>
      </c>
      <c r="H34" s="41">
        <f t="shared" si="0"/>
        <v>172.9378350864863</v>
      </c>
      <c r="I34" s="41">
        <f t="shared" si="1"/>
        <v>19.337412668392062</v>
      </c>
      <c r="K34" s="66"/>
      <c r="L34" s="7">
        <v>43884</v>
      </c>
      <c r="M34" s="17">
        <v>95.490348815917969</v>
      </c>
      <c r="N34" s="17">
        <v>8.0953948199748993E-3</v>
      </c>
      <c r="O34" s="17">
        <v>4.5015578269958496</v>
      </c>
      <c r="P34" s="41">
        <f t="shared" si="2"/>
        <v>100.00000203773379</v>
      </c>
      <c r="R34" s="66"/>
      <c r="S34" s="7">
        <v>43884</v>
      </c>
      <c r="T34" s="24">
        <v>9.2506612418219447E-2</v>
      </c>
      <c r="U34" s="24">
        <v>6.11537598160794E-3</v>
      </c>
      <c r="V34" s="24">
        <v>9.3270842626225203E-2</v>
      </c>
      <c r="W34" s="24">
        <v>7.5300033204257488</v>
      </c>
      <c r="X34" s="24">
        <v>6.2999999499879777E-2</v>
      </c>
      <c r="Y34" s="41">
        <f t="shared" si="3"/>
        <v>7.7848961509516812</v>
      </c>
      <c r="Z34" s="41">
        <f t="shared" si="4"/>
        <v>0.19189283102605259</v>
      </c>
      <c r="AB34" s="66"/>
      <c r="AC34" s="7">
        <v>43884</v>
      </c>
      <c r="AD34" s="24">
        <v>18.027501180768013</v>
      </c>
      <c r="AE34" s="24">
        <v>0.49154291627928615</v>
      </c>
      <c r="AF34" s="24">
        <v>0.62247592722997069</v>
      </c>
      <c r="AG34" s="24">
        <v>145.99741995334625</v>
      </c>
      <c r="AH34" s="24">
        <v>0</v>
      </c>
      <c r="AI34" s="41">
        <f t="shared" si="5"/>
        <v>165.13893997762352</v>
      </c>
      <c r="AJ34" s="41">
        <f t="shared" si="6"/>
        <v>19.14152002427727</v>
      </c>
    </row>
    <row r="35" spans="1:36" x14ac:dyDescent="0.25">
      <c r="A35" s="66"/>
      <c r="B35" s="20">
        <v>43912</v>
      </c>
      <c r="C35" s="24">
        <v>53.474847227334976</v>
      </c>
      <c r="D35" s="24">
        <v>0.12279965449124575</v>
      </c>
      <c r="E35" s="24">
        <v>0.64829766051843762</v>
      </c>
      <c r="F35" s="24">
        <v>126.56532227993011</v>
      </c>
      <c r="G35" s="24">
        <v>2.3000000510364771E-2</v>
      </c>
      <c r="H35" s="41">
        <f t="shared" si="0"/>
        <v>180.83426682278514</v>
      </c>
      <c r="I35" s="41">
        <f t="shared" si="1"/>
        <v>54.24594454234466</v>
      </c>
      <c r="K35" s="66"/>
      <c r="L35" s="7">
        <v>43912</v>
      </c>
      <c r="M35" s="17">
        <v>97.400520324707031</v>
      </c>
      <c r="N35" s="17">
        <v>5.5734559893608093E-2</v>
      </c>
      <c r="O35" s="17">
        <v>2.5437467098236084</v>
      </c>
      <c r="P35" s="41">
        <f t="shared" si="2"/>
        <v>100.00000159442425</v>
      </c>
      <c r="R35" s="66"/>
      <c r="S35" s="7">
        <v>43912</v>
      </c>
      <c r="T35" s="24">
        <v>0.46679846127517521</v>
      </c>
      <c r="U35" s="24">
        <v>9.5449242508038878E-2</v>
      </c>
      <c r="V35" s="24">
        <v>0.48222692566923797</v>
      </c>
      <c r="W35" s="24">
        <v>3.5324911586940289</v>
      </c>
      <c r="X35" s="24">
        <v>2.3000000510364771E-2</v>
      </c>
      <c r="Y35" s="41">
        <f t="shared" si="3"/>
        <v>4.5999657886568457</v>
      </c>
      <c r="Z35" s="41">
        <f t="shared" si="4"/>
        <v>1.0444746294524521</v>
      </c>
      <c r="AB35" s="66"/>
      <c r="AC35" s="7">
        <v>43912</v>
      </c>
      <c r="AD35" s="24">
        <v>53.008049726486206</v>
      </c>
      <c r="AE35" s="24">
        <v>2.3350414267042652E-2</v>
      </c>
      <c r="AF35" s="24">
        <v>7.6449563493952155E-2</v>
      </c>
      <c r="AG35" s="24">
        <v>123.02567064762115</v>
      </c>
      <c r="AH35" s="24">
        <v>0</v>
      </c>
      <c r="AI35" s="41">
        <f t="shared" si="5"/>
        <v>176.13352035186836</v>
      </c>
      <c r="AJ35" s="41">
        <f t="shared" si="6"/>
        <v>53.107849704247201</v>
      </c>
    </row>
    <row r="36" spans="1:36" x14ac:dyDescent="0.25">
      <c r="A36" s="66"/>
      <c r="B36" s="20">
        <v>43940</v>
      </c>
      <c r="C36" s="24">
        <v>79.604625701904297</v>
      </c>
      <c r="D36" s="24">
        <v>0.42449284228496253</v>
      </c>
      <c r="E36" s="24">
        <v>1.7236636485904455</v>
      </c>
      <c r="F36" s="24">
        <v>113.73657733201981</v>
      </c>
      <c r="G36" s="24">
        <v>0</v>
      </c>
      <c r="H36" s="41">
        <f t="shared" si="0"/>
        <v>195.48935952479951</v>
      </c>
      <c r="I36" s="41">
        <f t="shared" si="1"/>
        <v>81.752782192779705</v>
      </c>
      <c r="K36" s="66"/>
      <c r="L36" s="7">
        <v>43940</v>
      </c>
      <c r="M36" s="17">
        <v>97.152732849121094</v>
      </c>
      <c r="N36" s="17">
        <v>2.6980435475707054E-2</v>
      </c>
      <c r="O36" s="17">
        <v>2.820289134979248</v>
      </c>
      <c r="P36" s="41">
        <f t="shared" si="2"/>
        <v>100.00000241957605</v>
      </c>
      <c r="R36" s="66"/>
      <c r="S36" s="7">
        <v>43940</v>
      </c>
      <c r="T36" s="24">
        <v>0.41476174374110997</v>
      </c>
      <c r="U36" s="24">
        <v>0.41821727063506842</v>
      </c>
      <c r="V36" s="24">
        <v>1.6716814134269953</v>
      </c>
      <c r="W36" s="24">
        <v>3.008704399690032</v>
      </c>
      <c r="X36" s="24">
        <v>0</v>
      </c>
      <c r="Y36" s="41">
        <f t="shared" si="3"/>
        <v>5.5133648274932057</v>
      </c>
      <c r="Z36" s="41">
        <f t="shared" si="4"/>
        <v>2.5046604278031737</v>
      </c>
      <c r="AB36" s="66"/>
      <c r="AC36" s="7">
        <v>43940</v>
      </c>
      <c r="AD36" s="24">
        <v>79.188697040081024</v>
      </c>
      <c r="AE36" s="24">
        <v>6.2755657381785568E-3</v>
      </c>
      <c r="AF36" s="24">
        <v>3.4031183986371616E-3</v>
      </c>
      <c r="AG36" s="24">
        <v>110.72487384080887</v>
      </c>
      <c r="AH36" s="24">
        <v>0</v>
      </c>
      <c r="AI36" s="41">
        <f t="shared" si="5"/>
        <v>189.92324956502671</v>
      </c>
      <c r="AJ36" s="41">
        <f t="shared" si="6"/>
        <v>79.19837572421784</v>
      </c>
    </row>
    <row r="37" spans="1:36" x14ac:dyDescent="0.25">
      <c r="A37" s="66"/>
      <c r="B37" s="20">
        <v>43968</v>
      </c>
      <c r="C37" s="24">
        <v>87.800070643424988</v>
      </c>
      <c r="D37" s="24">
        <v>0.72579528205096722</v>
      </c>
      <c r="E37" s="24">
        <v>4.8742806538939476</v>
      </c>
      <c r="F37" s="24">
        <v>107.35560208559036</v>
      </c>
      <c r="G37" s="24">
        <v>0</v>
      </c>
      <c r="H37" s="41">
        <f t="shared" si="0"/>
        <v>200.75574866496027</v>
      </c>
      <c r="I37" s="41">
        <f t="shared" si="1"/>
        <v>93.400146579369903</v>
      </c>
      <c r="K37" s="66"/>
      <c r="L37" s="7">
        <v>43968</v>
      </c>
      <c r="M37" s="17">
        <v>94.730827331542969</v>
      </c>
      <c r="N37" s="17">
        <v>5.0144359469413757E-2</v>
      </c>
      <c r="O37" s="17">
        <v>5.219031810760498</v>
      </c>
      <c r="P37" s="41">
        <f t="shared" si="2"/>
        <v>100.00000350177288</v>
      </c>
      <c r="R37" s="66"/>
      <c r="S37" s="7">
        <v>43968</v>
      </c>
      <c r="T37" s="24">
        <v>0.44160432298667729</v>
      </c>
      <c r="U37" s="24">
        <v>0.6939952727407217</v>
      </c>
      <c r="V37" s="24">
        <v>4.7114640474319458</v>
      </c>
      <c r="W37" s="24">
        <v>4.6304427087306976</v>
      </c>
      <c r="X37" s="24">
        <v>0</v>
      </c>
      <c r="Y37" s="41">
        <f t="shared" si="3"/>
        <v>10.477506351890042</v>
      </c>
      <c r="Z37" s="41">
        <f t="shared" si="4"/>
        <v>5.8470636431593448</v>
      </c>
      <c r="AB37" s="66"/>
      <c r="AC37" s="7">
        <v>43968</v>
      </c>
      <c r="AD37" s="24">
        <v>87.358467280864716</v>
      </c>
      <c r="AE37" s="24">
        <v>2.8799999199691229E-2</v>
      </c>
      <c r="AF37" s="24">
        <v>6.8312816438265145E-2</v>
      </c>
      <c r="AG37" s="24">
        <v>102.72199660539627</v>
      </c>
      <c r="AH37" s="24">
        <v>0</v>
      </c>
      <c r="AI37" s="41">
        <f t="shared" si="5"/>
        <v>190.17757670189894</v>
      </c>
      <c r="AJ37" s="41">
        <f t="shared" si="6"/>
        <v>87.455580096502672</v>
      </c>
    </row>
    <row r="38" spans="1:36" x14ac:dyDescent="0.25">
      <c r="A38" s="66"/>
      <c r="B38" s="20">
        <v>43996</v>
      </c>
      <c r="C38" s="24">
        <v>95.184512436389923</v>
      </c>
      <c r="D38" s="24">
        <v>1.2020459398627281</v>
      </c>
      <c r="E38" s="24">
        <v>14.102057553827763</v>
      </c>
      <c r="F38" s="24">
        <v>98.122656345367432</v>
      </c>
      <c r="G38" s="24">
        <v>0.18918851856142282</v>
      </c>
      <c r="H38" s="41">
        <f t="shared" si="0"/>
        <v>208.80046079400927</v>
      </c>
      <c r="I38" s="41">
        <f t="shared" si="1"/>
        <v>110.48861593008041</v>
      </c>
      <c r="K38" s="66"/>
      <c r="L38" s="7">
        <v>43996</v>
      </c>
      <c r="M38" s="17">
        <v>90.8221435546875</v>
      </c>
      <c r="N38" s="17">
        <v>0.21399605274200439</v>
      </c>
      <c r="O38" s="17">
        <v>8.9638586044311523</v>
      </c>
      <c r="P38" s="41">
        <f t="shared" si="2"/>
        <v>99.999998211860657</v>
      </c>
      <c r="R38" s="66"/>
      <c r="S38" s="7">
        <v>43996</v>
      </c>
      <c r="T38" s="24">
        <v>0.50382316112518311</v>
      </c>
      <c r="U38" s="24">
        <v>1.1956214439123869</v>
      </c>
      <c r="V38" s="24">
        <v>13.644971884787083</v>
      </c>
      <c r="W38" s="24">
        <v>3.1829734798520803</v>
      </c>
      <c r="X38" s="24">
        <v>0.18918851856142282</v>
      </c>
      <c r="Y38" s="41">
        <f t="shared" si="3"/>
        <v>18.716578488238156</v>
      </c>
      <c r="Z38" s="41">
        <f t="shared" si="4"/>
        <v>15.344416489824653</v>
      </c>
      <c r="AB38" s="66"/>
      <c r="AC38" s="7">
        <v>43996</v>
      </c>
      <c r="AD38" s="24">
        <v>94.679534435272217</v>
      </c>
      <c r="AE38" s="24">
        <v>4.4245462049730122E-3</v>
      </c>
      <c r="AF38" s="24">
        <v>1.5581274055875838E-2</v>
      </c>
      <c r="AG38" s="24">
        <v>94.937518239021301</v>
      </c>
      <c r="AH38" s="24">
        <v>0</v>
      </c>
      <c r="AI38" s="41">
        <f t="shared" si="5"/>
        <v>189.63705849455437</v>
      </c>
      <c r="AJ38" s="41">
        <f t="shared" si="6"/>
        <v>94.699540255533066</v>
      </c>
    </row>
    <row r="39" spans="1:36" x14ac:dyDescent="0.25">
      <c r="A39" s="66"/>
      <c r="B39" s="20">
        <v>44024</v>
      </c>
      <c r="C39" s="24">
        <v>102.56542265415192</v>
      </c>
      <c r="D39" s="24">
        <v>2.0625567995011806</v>
      </c>
      <c r="E39" s="24">
        <v>33.384602516889572</v>
      </c>
      <c r="F39" s="24">
        <v>96.758835017681122</v>
      </c>
      <c r="G39" s="24">
        <v>0.63674990087747574</v>
      </c>
      <c r="H39" s="41">
        <f t="shared" si="0"/>
        <v>235.40816688910127</v>
      </c>
      <c r="I39" s="41">
        <f t="shared" si="1"/>
        <v>138.01258197054267</v>
      </c>
      <c r="K39" s="66"/>
      <c r="L39" s="7">
        <v>44024</v>
      </c>
      <c r="M39" s="14">
        <v>82.632400512695313</v>
      </c>
      <c r="N39" s="14">
        <v>0.20233513414859772</v>
      </c>
      <c r="O39" s="14">
        <v>17.165262222290039</v>
      </c>
      <c r="P39" s="41">
        <f t="shared" si="2"/>
        <v>99.999997869133949</v>
      </c>
      <c r="R39" s="66"/>
      <c r="S39" s="7">
        <v>44024</v>
      </c>
      <c r="T39" s="24">
        <v>0.51922287093475461</v>
      </c>
      <c r="U39" s="24">
        <v>2.061756793409586</v>
      </c>
      <c r="V39" s="24">
        <v>32.895803451538086</v>
      </c>
      <c r="W39" s="24">
        <v>4.2948969639837742</v>
      </c>
      <c r="X39" s="24">
        <v>0.63674990087747574</v>
      </c>
      <c r="Y39" s="41">
        <f t="shared" si="3"/>
        <v>40.408429980743676</v>
      </c>
      <c r="Z39" s="41">
        <f t="shared" si="4"/>
        <v>35.476783115882427</v>
      </c>
      <c r="AB39" s="66"/>
      <c r="AC39" s="7">
        <v>44024</v>
      </c>
      <c r="AD39" s="24">
        <v>102.04619914293289</v>
      </c>
      <c r="AE39" s="24">
        <v>8.0000000934887794E-4</v>
      </c>
      <c r="AF39" s="24">
        <v>1.2486468222050462E-2</v>
      </c>
      <c r="AG39" s="24">
        <v>92.463932931423187</v>
      </c>
      <c r="AH39" s="24">
        <v>0</v>
      </c>
      <c r="AI39" s="41">
        <f t="shared" si="5"/>
        <v>194.52341854258748</v>
      </c>
      <c r="AJ39" s="41">
        <f t="shared" si="6"/>
        <v>102.05948561116429</v>
      </c>
    </row>
    <row r="40" spans="1:36" x14ac:dyDescent="0.25">
      <c r="A40" s="66"/>
      <c r="B40" s="20">
        <v>44052</v>
      </c>
      <c r="C40" s="24">
        <v>106.95149004459381</v>
      </c>
      <c r="D40" s="24">
        <v>2.2219337988644838</v>
      </c>
      <c r="E40" s="24">
        <v>57.131636887788773</v>
      </c>
      <c r="F40" s="24">
        <v>98.676487803459167</v>
      </c>
      <c r="G40" s="24">
        <v>0.2780860522761941</v>
      </c>
      <c r="H40" s="41">
        <f t="shared" si="0"/>
        <v>265.25963458698243</v>
      </c>
      <c r="I40" s="41">
        <f t="shared" si="1"/>
        <v>166.30506073124707</v>
      </c>
      <c r="K40" s="66"/>
      <c r="L40" s="7">
        <v>44052</v>
      </c>
      <c r="M40" s="17">
        <v>75.862075805664063</v>
      </c>
      <c r="N40" s="17">
        <v>0.19434338808059692</v>
      </c>
      <c r="O40" s="17">
        <v>23.943582534790039</v>
      </c>
      <c r="P40" s="41">
        <f t="shared" si="2"/>
        <v>100.0000017285347</v>
      </c>
      <c r="R40" s="66"/>
      <c r="S40" s="7">
        <v>44052</v>
      </c>
      <c r="T40" s="24">
        <v>0.56316680274903774</v>
      </c>
      <c r="U40" s="24">
        <v>2.2179337684065104</v>
      </c>
      <c r="V40" s="24">
        <v>56.608539074659348</v>
      </c>
      <c r="W40" s="24">
        <v>3.8449335843324661</v>
      </c>
      <c r="X40" s="24">
        <v>0.2780860522761941</v>
      </c>
      <c r="Y40" s="41">
        <f t="shared" si="3"/>
        <v>63.512659282423556</v>
      </c>
      <c r="Z40" s="41">
        <f t="shared" si="4"/>
        <v>59.389639645814896</v>
      </c>
      <c r="AB40" s="66"/>
      <c r="AC40" s="7">
        <v>36747</v>
      </c>
      <c r="AD40" s="24">
        <v>106.38832300901413</v>
      </c>
      <c r="AE40" s="24">
        <v>3.9999999899009708E-3</v>
      </c>
      <c r="AF40" s="24">
        <v>8.585816431150306E-3</v>
      </c>
      <c r="AG40" s="24">
        <v>94.830550253391266</v>
      </c>
      <c r="AH40" s="24">
        <v>0</v>
      </c>
      <c r="AI40" s="41">
        <f t="shared" si="5"/>
        <v>201.23145907882645</v>
      </c>
      <c r="AJ40" s="41">
        <f t="shared" si="6"/>
        <v>106.40090882543518</v>
      </c>
    </row>
    <row r="41" spans="1:36" x14ac:dyDescent="0.25">
      <c r="A41" s="66"/>
      <c r="B41" s="20">
        <v>44080</v>
      </c>
      <c r="C41" s="24">
        <v>100.67857801914215</v>
      </c>
      <c r="D41" s="24">
        <v>2.176834037527442</v>
      </c>
      <c r="E41" s="24">
        <v>59.963718056678772</v>
      </c>
      <c r="F41" s="24">
        <v>92.114806175231934</v>
      </c>
      <c r="G41" s="24">
        <v>0.3061603638343513</v>
      </c>
      <c r="H41" s="41">
        <f t="shared" si="0"/>
        <v>255.24009665241465</v>
      </c>
      <c r="I41" s="41">
        <f t="shared" si="1"/>
        <v>162.81913011334836</v>
      </c>
      <c r="K41" s="66"/>
      <c r="L41" s="7">
        <v>44080</v>
      </c>
      <c r="M41" s="14">
        <v>73.572219848632813</v>
      </c>
      <c r="N41" s="14">
        <v>0.19159933924674988</v>
      </c>
      <c r="O41" s="14">
        <v>26.236186981201172</v>
      </c>
      <c r="P41" s="41">
        <f t="shared" si="2"/>
        <v>100.00000616908073</v>
      </c>
      <c r="R41" s="66"/>
      <c r="S41" s="7">
        <v>44080</v>
      </c>
      <c r="T41" s="24">
        <v>0.6192508153617382</v>
      </c>
      <c r="U41" s="24">
        <v>2.137000672519207</v>
      </c>
      <c r="V41" s="24">
        <v>59.454474598169327</v>
      </c>
      <c r="W41" s="24">
        <v>4.4483807869255543</v>
      </c>
      <c r="X41" s="24">
        <v>0.3061603638343513</v>
      </c>
      <c r="Y41" s="41">
        <f t="shared" si="3"/>
        <v>66.965267236810178</v>
      </c>
      <c r="Z41" s="41">
        <f t="shared" si="4"/>
        <v>62.210726086050272</v>
      </c>
      <c r="AB41" s="66"/>
      <c r="AC41" s="7">
        <v>44080</v>
      </c>
      <c r="AD41" s="24">
        <v>100.05933046340942</v>
      </c>
      <c r="AE41" s="24">
        <v>3.9833470509620383E-2</v>
      </c>
      <c r="AF41" s="24">
        <v>2.0206800400046632E-2</v>
      </c>
      <c r="AG41" s="24">
        <v>87.666422128677368</v>
      </c>
      <c r="AH41" s="24">
        <v>0</v>
      </c>
      <c r="AI41" s="41">
        <f t="shared" si="5"/>
        <v>187.78579286299646</v>
      </c>
      <c r="AJ41" s="41">
        <f t="shared" si="6"/>
        <v>100.11937073431909</v>
      </c>
    </row>
    <row r="42" spans="1:36" x14ac:dyDescent="0.25">
      <c r="A42" s="66"/>
      <c r="B42" s="20">
        <v>44108</v>
      </c>
      <c r="C42" s="24">
        <v>105.16294091939926</v>
      </c>
      <c r="D42" s="24">
        <v>2.475283807143569</v>
      </c>
      <c r="E42" s="24">
        <v>63.625127077102661</v>
      </c>
      <c r="F42" s="24">
        <v>90.230673551559448</v>
      </c>
      <c r="G42" s="24">
        <v>2.6107241865247488E-2</v>
      </c>
      <c r="H42" s="41">
        <f t="shared" si="0"/>
        <v>261.52013259707019</v>
      </c>
      <c r="I42" s="41">
        <f t="shared" si="1"/>
        <v>171.26335180364549</v>
      </c>
      <c r="K42" s="66"/>
      <c r="L42" s="7">
        <v>44108</v>
      </c>
      <c r="M42" s="14">
        <v>72.577033996582031</v>
      </c>
      <c r="N42" s="14">
        <v>0.11319629848003387</v>
      </c>
      <c r="O42" s="14">
        <v>27.309768676757813</v>
      </c>
      <c r="P42" s="41">
        <f t="shared" si="2"/>
        <v>99.999998971819878</v>
      </c>
      <c r="R42" s="66"/>
      <c r="S42" s="7">
        <v>44108</v>
      </c>
      <c r="T42" s="24">
        <v>0.67371630575507879</v>
      </c>
      <c r="U42" s="24">
        <v>2.4698837660253048</v>
      </c>
      <c r="V42" s="24">
        <v>63.331916928291321</v>
      </c>
      <c r="W42" s="24">
        <v>4.9189203418791294</v>
      </c>
      <c r="X42" s="24">
        <v>2.6107241865247488E-2</v>
      </c>
      <c r="Y42" s="41">
        <f t="shared" si="3"/>
        <v>71.420544583816081</v>
      </c>
      <c r="Z42" s="41">
        <f t="shared" si="4"/>
        <v>66.475517000071704</v>
      </c>
      <c r="AB42" s="66"/>
      <c r="AC42" s="7">
        <v>44108</v>
      </c>
      <c r="AD42" s="24">
        <v>104.48922216892242</v>
      </c>
      <c r="AE42" s="24">
        <v>4.0000000467443897E-4</v>
      </c>
      <c r="AF42" s="24">
        <v>3.1814672638574848E-3</v>
      </c>
      <c r="AG42" s="24">
        <v>85.310757160186768</v>
      </c>
      <c r="AH42" s="24">
        <v>0</v>
      </c>
      <c r="AI42" s="41">
        <f t="shared" si="5"/>
        <v>189.80356079637772</v>
      </c>
      <c r="AJ42" s="41">
        <f t="shared" si="6"/>
        <v>104.49280363619096</v>
      </c>
    </row>
    <row r="43" spans="1:36" x14ac:dyDescent="0.25">
      <c r="A43" s="66"/>
      <c r="B43" s="20">
        <v>44501</v>
      </c>
      <c r="C43" s="24">
        <v>106.64764791727066</v>
      </c>
      <c r="D43" s="24">
        <v>1.7247764626517892</v>
      </c>
      <c r="E43" s="24">
        <v>40.105871856212616</v>
      </c>
      <c r="F43" s="24">
        <v>86.943134665489197</v>
      </c>
      <c r="G43" s="24">
        <v>2.7981872335658409E-2</v>
      </c>
      <c r="H43" s="41">
        <f t="shared" si="0"/>
        <v>235.44941277395992</v>
      </c>
      <c r="I43" s="41">
        <f t="shared" si="1"/>
        <v>148.47829623613507</v>
      </c>
      <c r="K43" s="66"/>
      <c r="L43" s="7">
        <v>44501</v>
      </c>
      <c r="M43" s="24">
        <v>80.584205627441406</v>
      </c>
      <c r="N43" s="24">
        <v>0.19730272889137268</v>
      </c>
      <c r="O43" s="24">
        <v>19.218498229980469</v>
      </c>
      <c r="P43" s="41">
        <f t="shared" si="2"/>
        <v>100.00000658631325</v>
      </c>
      <c r="R43" s="66"/>
      <c r="S43" s="7">
        <v>44501</v>
      </c>
      <c r="T43" s="24">
        <v>0.57177519192919135</v>
      </c>
      <c r="U43" s="24">
        <v>1.7218402354046702</v>
      </c>
      <c r="V43" s="24">
        <v>39.634071290493011</v>
      </c>
      <c r="W43" s="24">
        <v>3.2941699028015137</v>
      </c>
      <c r="X43" s="24">
        <v>2.7981872335658409E-2</v>
      </c>
      <c r="Y43" s="41">
        <f t="shared" si="3"/>
        <v>45.249838492964045</v>
      </c>
      <c r="Z43" s="41">
        <f t="shared" si="4"/>
        <v>41.927686717826873</v>
      </c>
      <c r="AB43" s="66"/>
      <c r="AC43" s="7">
        <v>44501</v>
      </c>
      <c r="AD43" s="24">
        <v>106.07587546110153</v>
      </c>
      <c r="AE43" s="24">
        <v>9.3621281394007383E-4</v>
      </c>
      <c r="AF43" s="24">
        <v>9.2530408437596634E-3</v>
      </c>
      <c r="AG43" s="24">
        <v>83.648964762687683</v>
      </c>
      <c r="AH43" s="24">
        <v>0</v>
      </c>
      <c r="AI43" s="41">
        <f t="shared" si="5"/>
        <v>189.73502947744691</v>
      </c>
      <c r="AJ43" s="41">
        <f t="shared" si="6"/>
        <v>106.08606471475923</v>
      </c>
    </row>
    <row r="44" spans="1:36" x14ac:dyDescent="0.25">
      <c r="A44" s="66"/>
      <c r="B44" s="20">
        <v>44529</v>
      </c>
      <c r="C44" s="24">
        <v>114.93886262178421</v>
      </c>
      <c r="D44" s="24">
        <v>1.7104119760915637</v>
      </c>
      <c r="E44" s="24">
        <v>49.807310104370117</v>
      </c>
      <c r="F44" s="24">
        <v>90.433761477470398</v>
      </c>
      <c r="G44" s="24">
        <v>0.2799130161292851</v>
      </c>
      <c r="H44" s="41">
        <f t="shared" si="0"/>
        <v>257.17025919584557</v>
      </c>
      <c r="I44" s="41">
        <f t="shared" si="1"/>
        <v>166.45658470224589</v>
      </c>
      <c r="K44" s="66"/>
      <c r="L44" s="7">
        <v>44529</v>
      </c>
      <c r="M44" s="24">
        <v>78.20233154296875</v>
      </c>
      <c r="N44" s="24">
        <v>0.18887968361377716</v>
      </c>
      <c r="O44" s="24">
        <v>21.608789443969727</v>
      </c>
      <c r="P44" s="41">
        <f t="shared" si="2"/>
        <v>100.00000067055225</v>
      </c>
      <c r="R44" s="66"/>
      <c r="S44" s="7">
        <v>44529</v>
      </c>
      <c r="T44" s="24">
        <v>1.1710379039868712</v>
      </c>
      <c r="U44" s="24">
        <v>1.7042120452970266</v>
      </c>
      <c r="V44" s="24">
        <v>48.910841345787048</v>
      </c>
      <c r="W44" s="24">
        <v>3.5053773317486048</v>
      </c>
      <c r="X44" s="24">
        <v>0.2799130161292851</v>
      </c>
      <c r="Y44" s="41">
        <f t="shared" si="3"/>
        <v>55.571381642948836</v>
      </c>
      <c r="Z44" s="41">
        <f t="shared" si="4"/>
        <v>51.786091295070946</v>
      </c>
      <c r="AB44" s="66"/>
      <c r="AC44" s="7">
        <v>44529</v>
      </c>
      <c r="AD44" s="24">
        <v>113.7678250670433</v>
      </c>
      <c r="AE44" s="24">
        <v>1.2000000424450263E-3</v>
      </c>
      <c r="AF44" s="24">
        <v>0.41572813643142581</v>
      </c>
      <c r="AG44" s="24">
        <v>86.928389966487885</v>
      </c>
      <c r="AH44" s="24">
        <v>0</v>
      </c>
      <c r="AI44" s="41">
        <f t="shared" si="5"/>
        <v>201.11314317000506</v>
      </c>
      <c r="AJ44" s="41">
        <f t="shared" si="6"/>
        <v>114.18475320351718</v>
      </c>
    </row>
    <row r="45" spans="1:36" x14ac:dyDescent="0.25">
      <c r="A45" s="66"/>
      <c r="B45" s="20">
        <v>44557</v>
      </c>
      <c r="C45" s="17">
        <v>126.08838081359863</v>
      </c>
      <c r="D45" s="24">
        <v>2.8089720290154219</v>
      </c>
      <c r="E45" s="14">
        <v>62.637187540531158</v>
      </c>
      <c r="F45" s="14">
        <v>91.371990740299225</v>
      </c>
      <c r="G45" s="24">
        <v>1.2523985933512449</v>
      </c>
      <c r="H45" s="41">
        <f t="shared" si="0"/>
        <v>284.15892971679568</v>
      </c>
      <c r="I45" s="41">
        <f t="shared" si="1"/>
        <v>191.53454038314521</v>
      </c>
      <c r="K45" s="66"/>
      <c r="L45" s="7">
        <v>44557</v>
      </c>
      <c r="M45" s="17">
        <v>75.969741821289063</v>
      </c>
      <c r="N45" s="17">
        <v>5.3456738591194153E-2</v>
      </c>
      <c r="O45" s="17">
        <v>23.976802825927734</v>
      </c>
      <c r="P45" s="41">
        <f t="shared" si="2"/>
        <v>100.00000138580799</v>
      </c>
      <c r="R45" s="66"/>
      <c r="S45" s="7">
        <v>44557</v>
      </c>
      <c r="T45" s="27">
        <v>0.5636251880787313</v>
      </c>
      <c r="U45" s="24">
        <v>2.8046807274222374</v>
      </c>
      <c r="V45" s="27">
        <v>61.214815825223923</v>
      </c>
      <c r="W45" s="28">
        <v>2.2967045661062002</v>
      </c>
      <c r="X45" s="24">
        <v>1.2523985933512449</v>
      </c>
      <c r="Y45" s="41">
        <f t="shared" si="3"/>
        <v>68.132224900182337</v>
      </c>
      <c r="Z45" s="41">
        <f t="shared" si="4"/>
        <v>64.583121740724891</v>
      </c>
      <c r="AB45" s="66"/>
      <c r="AC45" s="7">
        <v>44557</v>
      </c>
      <c r="AD45" s="14">
        <v>125.52475929260254</v>
      </c>
      <c r="AE45" s="24">
        <v>2.2913231987331528E-3</v>
      </c>
      <c r="AF45" s="24">
        <v>1.2724649859592319</v>
      </c>
      <c r="AG45" s="14">
        <v>89.075282216072083</v>
      </c>
      <c r="AH45" s="24">
        <v>0</v>
      </c>
      <c r="AI45" s="41">
        <f t="shared" si="5"/>
        <v>215.87479781783259</v>
      </c>
      <c r="AJ45" s="41">
        <f t="shared" si="6"/>
        <v>126.7995156017605</v>
      </c>
    </row>
    <row r="46" spans="1:36" x14ac:dyDescent="0.25">
      <c r="A46" s="66">
        <v>2021</v>
      </c>
      <c r="B46" s="20">
        <v>44220</v>
      </c>
      <c r="C46" s="27">
        <v>127.87596881389618</v>
      </c>
      <c r="D46" s="27">
        <v>2.0449408330023289</v>
      </c>
      <c r="E46" s="27">
        <v>78.182436525821686</v>
      </c>
      <c r="F46" s="27">
        <v>96.172116696834564</v>
      </c>
      <c r="G46" s="24">
        <v>2.9830245766788721</v>
      </c>
      <c r="H46" s="41">
        <f t="shared" si="0"/>
        <v>307.25848744623363</v>
      </c>
      <c r="I46" s="41">
        <f t="shared" si="1"/>
        <v>208.10334617272019</v>
      </c>
      <c r="K46" s="66">
        <v>2021</v>
      </c>
      <c r="L46" s="20">
        <v>44220</v>
      </c>
      <c r="M46" s="27">
        <v>71.2802734375</v>
      </c>
      <c r="N46" s="27">
        <v>2.8089238330721855E-2</v>
      </c>
      <c r="O46" s="27">
        <v>28.691633224487305</v>
      </c>
      <c r="P46" s="41">
        <f t="shared" si="2"/>
        <v>99.999995900318027</v>
      </c>
      <c r="R46" s="66">
        <v>2021</v>
      </c>
      <c r="S46" s="20">
        <v>44220</v>
      </c>
      <c r="T46" s="27">
        <v>1.704799011349678</v>
      </c>
      <c r="U46" s="27">
        <v>2.0441408269107342</v>
      </c>
      <c r="V46" s="27">
        <v>77.967554330825806</v>
      </c>
      <c r="W46" s="27">
        <v>3.4579632338136435</v>
      </c>
      <c r="X46" s="24">
        <v>2.9830245766788721</v>
      </c>
      <c r="Y46" s="41">
        <f t="shared" si="3"/>
        <v>88.157481979578733</v>
      </c>
      <c r="Z46" s="41">
        <f t="shared" si="4"/>
        <v>81.716494169086218</v>
      </c>
      <c r="AB46" s="66">
        <v>2021</v>
      </c>
      <c r="AC46" s="20">
        <v>44220</v>
      </c>
      <c r="AD46" s="27">
        <v>126.17117166519165</v>
      </c>
      <c r="AE46" s="27">
        <v>8.0000000934887794E-4</v>
      </c>
      <c r="AF46" s="27">
        <v>0.12857654655817896</v>
      </c>
      <c r="AG46" s="27">
        <v>92.714153230190277</v>
      </c>
      <c r="AH46" s="24">
        <v>0</v>
      </c>
      <c r="AI46" s="41">
        <f t="shared" si="5"/>
        <v>219.01470144194946</v>
      </c>
      <c r="AJ46" s="41">
        <f t="shared" si="6"/>
        <v>126.30054821175918</v>
      </c>
    </row>
    <row r="47" spans="1:36" x14ac:dyDescent="0.25">
      <c r="A47" s="66"/>
      <c r="B47" s="20">
        <v>44248</v>
      </c>
      <c r="C47" s="27">
        <v>126.90438330173492</v>
      </c>
      <c r="D47" s="27">
        <v>1.7214551335200667</v>
      </c>
      <c r="E47" s="27">
        <v>78.046910464763641</v>
      </c>
      <c r="F47" s="27">
        <v>93.807131052017212</v>
      </c>
      <c r="G47" s="24">
        <v>1.3129044091328979</v>
      </c>
      <c r="H47" s="41">
        <f t="shared" si="0"/>
        <v>301.79278436116874</v>
      </c>
      <c r="I47" s="41">
        <f t="shared" si="1"/>
        <v>206.67274890001863</v>
      </c>
      <c r="K47" s="66"/>
      <c r="L47" s="20">
        <v>44248</v>
      </c>
      <c r="M47" s="27">
        <v>72.128150939941406</v>
      </c>
      <c r="N47" s="27">
        <v>1.5006112866103649E-2</v>
      </c>
      <c r="O47" s="27">
        <v>27.856843948364258</v>
      </c>
      <c r="P47" s="41">
        <f t="shared" si="2"/>
        <v>100.00000100117177</v>
      </c>
      <c r="R47" s="66"/>
      <c r="S47" s="20">
        <v>44248</v>
      </c>
      <c r="T47" s="27">
        <v>1.3691539643332362</v>
      </c>
      <c r="U47" s="27">
        <v>1.7214551335200667</v>
      </c>
      <c r="V47" s="27">
        <v>76.998494565486908</v>
      </c>
      <c r="W47" s="27">
        <v>2.6679381262511015</v>
      </c>
      <c r="X47" s="24">
        <v>1.3129044091328979</v>
      </c>
      <c r="Y47" s="41">
        <f t="shared" si="3"/>
        <v>84.06994619872421</v>
      </c>
      <c r="Z47" s="41">
        <f t="shared" si="4"/>
        <v>80.089103663340211</v>
      </c>
      <c r="AB47" s="66"/>
      <c r="AC47" s="20">
        <v>44248</v>
      </c>
      <c r="AD47" s="27">
        <v>125.53523480892181</v>
      </c>
      <c r="AE47" s="27">
        <v>0</v>
      </c>
      <c r="AF47" s="27">
        <v>1.0031309211626649</v>
      </c>
      <c r="AG47" s="27">
        <v>91.139189898967743</v>
      </c>
      <c r="AH47" s="24">
        <v>0</v>
      </c>
      <c r="AI47" s="41">
        <f t="shared" si="5"/>
        <v>217.67755562905222</v>
      </c>
      <c r="AJ47" s="41">
        <f t="shared" si="6"/>
        <v>126.53836573008448</v>
      </c>
    </row>
    <row r="48" spans="1:36" x14ac:dyDescent="0.25">
      <c r="A48" s="66"/>
      <c r="B48" s="20">
        <v>44276</v>
      </c>
      <c r="C48" s="27">
        <v>131.11403584480286</v>
      </c>
      <c r="D48" s="27">
        <v>2.6633639354258776</v>
      </c>
      <c r="E48" s="27">
        <v>88.280446827411652</v>
      </c>
      <c r="F48" s="27">
        <v>94.839401543140411</v>
      </c>
      <c r="G48" s="24">
        <v>0.91088871704414487</v>
      </c>
      <c r="H48" s="41">
        <f t="shared" si="0"/>
        <v>317.80813686782494</v>
      </c>
      <c r="I48" s="41">
        <f t="shared" si="1"/>
        <v>222.05784660764039</v>
      </c>
      <c r="K48" s="66"/>
      <c r="L48" s="20">
        <v>44276</v>
      </c>
      <c r="M48" s="27">
        <v>70.255943298339844</v>
      </c>
      <c r="N48" s="27">
        <v>1.5566681511700153E-2</v>
      </c>
      <c r="O48" s="27">
        <v>29.728492736816406</v>
      </c>
      <c r="P48" s="41">
        <f t="shared" si="2"/>
        <v>100.00000271666795</v>
      </c>
      <c r="R48" s="66"/>
      <c r="S48" s="20">
        <v>44276</v>
      </c>
      <c r="T48" s="27">
        <v>1.0189019376412034</v>
      </c>
      <c r="U48" s="27">
        <v>2.6633639354258776</v>
      </c>
      <c r="V48" s="27">
        <v>87.199412286281586</v>
      </c>
      <c r="W48" s="27">
        <v>2.6869948487728834</v>
      </c>
      <c r="X48" s="24">
        <v>0.91088871704414487</v>
      </c>
      <c r="Y48" s="41">
        <f>SUM(T48:X48)</f>
        <v>94.479561725165695</v>
      </c>
      <c r="Z48" s="41">
        <f>SUM(T48:V48)</f>
        <v>90.881678159348667</v>
      </c>
      <c r="AB48" s="66"/>
      <c r="AC48" s="20">
        <v>44276</v>
      </c>
      <c r="AD48" s="27">
        <v>130.09513914585114</v>
      </c>
      <c r="AE48" s="27">
        <v>0</v>
      </c>
      <c r="AF48" s="27">
        <v>1.0315588442608714</v>
      </c>
      <c r="AG48" s="27">
        <v>92.152409255504608</v>
      </c>
      <c r="AH48" s="24">
        <v>0</v>
      </c>
      <c r="AI48" s="41">
        <f>SUM(AD48:AH48)</f>
        <v>223.27910724561661</v>
      </c>
      <c r="AJ48" s="41">
        <f>SUM(AD48:AF48)</f>
        <v>131.12669799011201</v>
      </c>
    </row>
    <row r="49" spans="1:36" x14ac:dyDescent="0.25">
      <c r="A49" s="66"/>
      <c r="B49" s="20">
        <v>44304</v>
      </c>
      <c r="C49" s="27">
        <v>129.48435544967651</v>
      </c>
      <c r="D49" s="27">
        <v>2.82465317286551</v>
      </c>
      <c r="E49" s="27">
        <v>84.799349308013916</v>
      </c>
      <c r="F49" s="27">
        <v>95.112375915050507</v>
      </c>
      <c r="G49" s="24">
        <v>0.23648492060601711</v>
      </c>
      <c r="H49" s="41">
        <f t="shared" si="0"/>
        <v>312.45721876621246</v>
      </c>
      <c r="I49" s="41">
        <f t="shared" si="1"/>
        <v>217.10835793055594</v>
      </c>
      <c r="K49" s="66"/>
      <c r="L49" s="20">
        <v>44304</v>
      </c>
      <c r="M49" s="27">
        <v>70.842193603515625</v>
      </c>
      <c r="N49" s="27">
        <v>8.7504526600241661E-3</v>
      </c>
      <c r="O49" s="27">
        <v>29.149053573608398</v>
      </c>
      <c r="P49" s="41">
        <f t="shared" si="2"/>
        <v>99.999997629784048</v>
      </c>
      <c r="R49" s="66"/>
      <c r="S49" s="20">
        <v>44304</v>
      </c>
      <c r="T49" s="27">
        <v>1.008504768833518</v>
      </c>
      <c r="U49" s="27">
        <v>2.8194200713187456</v>
      </c>
      <c r="V49" s="27">
        <v>83.931475877761841</v>
      </c>
      <c r="W49" s="27">
        <v>3.0824369750916958</v>
      </c>
      <c r="X49" s="24">
        <v>0.23648492060601711</v>
      </c>
      <c r="Y49" s="41">
        <f t="shared" ref="Y49:Y50" si="7">SUM(T49:X49)</f>
        <v>91.078322613611817</v>
      </c>
      <c r="Z49" s="41">
        <f t="shared" ref="Z49:Z50" si="8">SUM(T49:V49)</f>
        <v>87.759400717914104</v>
      </c>
      <c r="AB49" s="66"/>
      <c r="AC49" s="20">
        <v>44304</v>
      </c>
      <c r="AD49" s="27">
        <v>128.4758448600769</v>
      </c>
      <c r="AE49" s="27">
        <v>4.2332203520345502E-3</v>
      </c>
      <c r="AF49" s="27">
        <v>0.84253761451691389</v>
      </c>
      <c r="AG49" s="27">
        <v>92.028938233852386</v>
      </c>
      <c r="AH49" s="24">
        <v>0</v>
      </c>
      <c r="AI49" s="41">
        <f t="shared" ref="AI49:AI50" si="9">SUM(AD49:AH49)</f>
        <v>221.35155392879824</v>
      </c>
      <c r="AJ49" s="41">
        <f t="shared" ref="AJ49:AJ50" si="10">SUM(AD49:AF49)</f>
        <v>129.32261569494585</v>
      </c>
    </row>
    <row r="50" spans="1:36" x14ac:dyDescent="0.25">
      <c r="A50" s="66"/>
      <c r="B50" s="20">
        <v>44332</v>
      </c>
      <c r="C50" s="27">
        <v>136.22727990150452</v>
      </c>
      <c r="D50" s="27">
        <v>4.300649743527174</v>
      </c>
      <c r="E50" s="27">
        <v>96.321418881416321</v>
      </c>
      <c r="F50" s="27">
        <v>101.59260779619217</v>
      </c>
      <c r="G50" s="24">
        <v>9.2270987806841731E-2</v>
      </c>
      <c r="H50" s="41">
        <f t="shared" si="0"/>
        <v>338.53422731044702</v>
      </c>
      <c r="I50" s="41">
        <f t="shared" si="1"/>
        <v>236.84934852644801</v>
      </c>
      <c r="K50" s="66"/>
      <c r="L50" s="20">
        <v>44332</v>
      </c>
      <c r="M50" s="27">
        <v>68.929931640625</v>
      </c>
      <c r="N50" s="27">
        <v>5.015302449464798E-3</v>
      </c>
      <c r="O50" s="27">
        <v>31.065055847167969</v>
      </c>
      <c r="P50" s="41">
        <f t="shared" si="2"/>
        <v>100.00000279024243</v>
      </c>
      <c r="R50" s="66"/>
      <c r="S50" s="20">
        <v>44332</v>
      </c>
      <c r="T50" s="27">
        <v>1.3748370110988617</v>
      </c>
      <c r="U50" s="27">
        <v>4.299649503082037</v>
      </c>
      <c r="V50" s="27">
        <v>96.218645572662354</v>
      </c>
      <c r="W50" s="27">
        <v>3.1804405152797699</v>
      </c>
      <c r="X50" s="24">
        <v>9.2270987806841731E-2</v>
      </c>
      <c r="Y50" s="41">
        <f t="shared" si="7"/>
        <v>105.16584358992986</v>
      </c>
      <c r="Z50" s="41">
        <f t="shared" si="8"/>
        <v>101.89313208684325</v>
      </c>
      <c r="AB50" s="66"/>
      <c r="AC50" s="20">
        <v>44332</v>
      </c>
      <c r="AD50" s="27">
        <v>134.85243916511536</v>
      </c>
      <c r="AE50" s="27">
        <v>0</v>
      </c>
      <c r="AF50" s="27">
        <v>8.7798398453742266E-2</v>
      </c>
      <c r="AG50" s="27">
        <v>98.411165177822113</v>
      </c>
      <c r="AH50" s="24">
        <v>0</v>
      </c>
      <c r="AI50" s="41">
        <f t="shared" si="9"/>
        <v>233.35140274139121</v>
      </c>
      <c r="AJ50" s="41">
        <f t="shared" si="10"/>
        <v>134.9402375635691</v>
      </c>
    </row>
    <row r="51" spans="1:36" s="2" customFormat="1" x14ac:dyDescent="0.25">
      <c r="A51" s="66"/>
      <c r="B51" s="20">
        <v>44360</v>
      </c>
      <c r="C51" s="27">
        <v>141.20076596736908</v>
      </c>
      <c r="D51" s="27">
        <v>2.828874858096242</v>
      </c>
      <c r="E51" s="27">
        <v>98.699592053890228</v>
      </c>
      <c r="F51" s="27">
        <v>105.15903681516647</v>
      </c>
      <c r="G51" s="24">
        <v>8.7743632320780307E-2</v>
      </c>
      <c r="H51" s="41">
        <f t="shared" ref="H51:H61" si="11">SUM(C51:G51)</f>
        <v>347.9760133268428</v>
      </c>
      <c r="I51" s="41">
        <f t="shared" ref="I51:I61" si="12">SUM(C51:E51)</f>
        <v>242.72923287935555</v>
      </c>
      <c r="K51" s="66"/>
      <c r="L51" s="7">
        <v>44360</v>
      </c>
      <c r="M51" s="27">
        <v>69.4423828125</v>
      </c>
      <c r="N51" s="27">
        <v>5.2411258220672607E-3</v>
      </c>
      <c r="O51" s="27">
        <v>30.552370071411133</v>
      </c>
      <c r="P51" s="41">
        <f t="shared" si="2"/>
        <v>99.9999940097332</v>
      </c>
      <c r="R51" s="66"/>
      <c r="S51" s="7">
        <v>44360</v>
      </c>
      <c r="T51" s="27">
        <v>1.7663366161286831</v>
      </c>
      <c r="U51" s="27">
        <v>2.828874858096242</v>
      </c>
      <c r="V51" s="27">
        <v>98.649263381958008</v>
      </c>
      <c r="W51" s="27">
        <v>2.9827018734067678</v>
      </c>
      <c r="X51" s="24">
        <v>8.7743632320780307E-2</v>
      </c>
      <c r="Y51" s="41">
        <f t="shared" ref="Y51:Y61" si="13">SUM(T51:X51)</f>
        <v>106.31492036191048</v>
      </c>
      <c r="Z51" s="41">
        <f t="shared" ref="Z51:Z61" si="14">SUM(T51:V51)</f>
        <v>103.24447485618293</v>
      </c>
      <c r="AB51" s="66"/>
      <c r="AC51" s="7">
        <v>44360</v>
      </c>
      <c r="AD51" s="27">
        <v>139.43442702293396</v>
      </c>
      <c r="AE51" s="27">
        <v>0</v>
      </c>
      <c r="AF51" s="27">
        <v>3.3088821510318667E-2</v>
      </c>
      <c r="AG51" s="27">
        <v>102.17534005641937</v>
      </c>
      <c r="AH51" s="24">
        <v>0</v>
      </c>
      <c r="AI51" s="41">
        <f t="shared" ref="AI51:AI61" si="15">SUM(AD51:AH51)</f>
        <v>241.64285590086365</v>
      </c>
      <c r="AJ51" s="41">
        <f t="shared" ref="AJ51:AJ61" si="16">SUM(AD51:AF51)</f>
        <v>139.46751584444428</v>
      </c>
    </row>
    <row r="52" spans="1:36" s="2" customFormat="1" x14ac:dyDescent="0.25">
      <c r="A52" s="66"/>
      <c r="B52" s="20">
        <v>44388</v>
      </c>
      <c r="C52" s="27">
        <v>152.28545665740967</v>
      </c>
      <c r="D52" s="27">
        <v>4.1755796410143375</v>
      </c>
      <c r="E52" s="27">
        <v>92.833161354064941</v>
      </c>
      <c r="F52" s="27">
        <v>106.56637698411942</v>
      </c>
      <c r="G52" s="24">
        <v>0.11845502012874931</v>
      </c>
      <c r="H52" s="41">
        <f t="shared" si="11"/>
        <v>355.97902965673711</v>
      </c>
      <c r="I52" s="41">
        <f t="shared" si="12"/>
        <v>249.29419765248895</v>
      </c>
      <c r="K52" s="66"/>
      <c r="L52" s="7">
        <v>44388</v>
      </c>
      <c r="M52" s="27">
        <v>71.01251220703125</v>
      </c>
      <c r="N52" s="27">
        <v>2.5104621890932322E-3</v>
      </c>
      <c r="O52" s="27">
        <v>28.984981536865234</v>
      </c>
      <c r="P52" s="41">
        <f t="shared" si="2"/>
        <v>100.00000420608558</v>
      </c>
      <c r="R52" s="66"/>
      <c r="S52" s="7">
        <v>44388</v>
      </c>
      <c r="T52" s="27">
        <v>2.0736870355904102</v>
      </c>
      <c r="U52" s="27">
        <v>4.1739796288311481</v>
      </c>
      <c r="V52" s="27">
        <v>92.750124633312225</v>
      </c>
      <c r="W52" s="27">
        <v>4.0644099935889244</v>
      </c>
      <c r="X52" s="24">
        <v>0.11825501860585064</v>
      </c>
      <c r="Y52" s="41">
        <f t="shared" si="13"/>
        <v>103.18045630992856</v>
      </c>
      <c r="Z52" s="41">
        <f t="shared" si="14"/>
        <v>98.997791297733784</v>
      </c>
      <c r="AB52" s="66"/>
      <c r="AC52" s="7">
        <v>44388</v>
      </c>
      <c r="AD52" s="27">
        <v>150.21178126335144</v>
      </c>
      <c r="AE52" s="27">
        <v>6.0000002122251317E-4</v>
      </c>
      <c r="AF52" s="27">
        <v>7.5096490036230534E-2</v>
      </c>
      <c r="AG52" s="27">
        <v>102.50197350978851</v>
      </c>
      <c r="AH52" s="24">
        <v>2.0000000233721948E-4</v>
      </c>
      <c r="AI52" s="41">
        <f t="shared" si="15"/>
        <v>252.78965126319974</v>
      </c>
      <c r="AJ52" s="41">
        <f t="shared" si="16"/>
        <v>150.28747775340889</v>
      </c>
    </row>
    <row r="53" spans="1:36" s="2" customFormat="1" x14ac:dyDescent="0.25">
      <c r="A53" s="66"/>
      <c r="B53" s="20">
        <v>44416</v>
      </c>
      <c r="C53" s="27">
        <v>160.19450128078461</v>
      </c>
      <c r="D53" s="27">
        <v>2.8417864814400673</v>
      </c>
      <c r="E53" s="27">
        <v>83.695836365222931</v>
      </c>
      <c r="F53" s="27">
        <v>105.39476573467255</v>
      </c>
      <c r="G53" s="24">
        <v>0.15701641677878797</v>
      </c>
      <c r="H53" s="41">
        <f t="shared" si="11"/>
        <v>352.28390627889894</v>
      </c>
      <c r="I53" s="41">
        <f t="shared" si="12"/>
        <v>246.73212412744761</v>
      </c>
      <c r="K53" s="66"/>
      <c r="L53" s="7">
        <v>44416</v>
      </c>
      <c r="M53" s="27">
        <v>73.558143615722656</v>
      </c>
      <c r="N53" s="27">
        <v>5.1858420483767986E-3</v>
      </c>
      <c r="O53" s="27">
        <v>26.436672210693359</v>
      </c>
      <c r="P53" s="41">
        <f t="shared" si="2"/>
        <v>100.00000166846439</v>
      </c>
      <c r="R53" s="66"/>
      <c r="S53" s="7">
        <v>44416</v>
      </c>
      <c r="T53" s="27">
        <v>2.0835932809859514</v>
      </c>
      <c r="U53" s="27">
        <v>2.8410106897354126</v>
      </c>
      <c r="V53" s="27">
        <v>83.658009767532349</v>
      </c>
      <c r="W53" s="27">
        <v>4.3925149366259575</v>
      </c>
      <c r="X53" s="24">
        <v>0.15701641677878797</v>
      </c>
      <c r="Y53" s="41">
        <f t="shared" si="13"/>
        <v>93.132145091658458</v>
      </c>
      <c r="Z53" s="41">
        <f t="shared" si="14"/>
        <v>88.582613738253713</v>
      </c>
      <c r="AB53" s="66"/>
      <c r="AC53" s="7">
        <v>44416</v>
      </c>
      <c r="AD53" s="27">
        <v>158.11091661453247</v>
      </c>
      <c r="AE53" s="27">
        <v>7.7560599720527534E-4</v>
      </c>
      <c r="AF53" s="27">
        <v>1.9559660358936526E-2</v>
      </c>
      <c r="AG53" s="27">
        <v>101.00225359201431</v>
      </c>
      <c r="AH53" s="24">
        <v>0</v>
      </c>
      <c r="AI53" s="41">
        <f t="shared" si="15"/>
        <v>259.13350547290293</v>
      </c>
      <c r="AJ53" s="41">
        <f t="shared" si="16"/>
        <v>158.13125188088861</v>
      </c>
    </row>
    <row r="54" spans="1:36" s="2" customFormat="1" x14ac:dyDescent="0.25">
      <c r="A54" s="66"/>
      <c r="B54" s="20">
        <v>44444</v>
      </c>
      <c r="C54" s="27">
        <v>165.68663716316223</v>
      </c>
      <c r="D54" s="27">
        <v>4.0306546725332737</v>
      </c>
      <c r="E54" s="27">
        <v>78.582368791103363</v>
      </c>
      <c r="F54" s="27">
        <v>103.39866578578949</v>
      </c>
      <c r="G54" s="24">
        <v>0.21580912289209664</v>
      </c>
      <c r="H54" s="41">
        <f t="shared" si="11"/>
        <v>351.91413553548045</v>
      </c>
      <c r="I54" s="41">
        <f t="shared" si="12"/>
        <v>248.29966062679887</v>
      </c>
      <c r="K54" s="66"/>
      <c r="L54" s="7">
        <v>44444</v>
      </c>
      <c r="M54" s="27">
        <v>74.834465026855469</v>
      </c>
      <c r="N54" s="27">
        <v>3.8636056706309319E-3</v>
      </c>
      <c r="O54" s="27">
        <v>25.161674499511719</v>
      </c>
      <c r="P54" s="41">
        <f t="shared" si="2"/>
        <v>100.00000313203782</v>
      </c>
      <c r="R54" s="66"/>
      <c r="S54" s="7">
        <v>44444</v>
      </c>
      <c r="T54" s="27">
        <v>1.7201843438670039</v>
      </c>
      <c r="U54" s="27">
        <v>4.0297931991517544</v>
      </c>
      <c r="V54" s="27">
        <v>78.544892370700836</v>
      </c>
      <c r="W54" s="27">
        <v>4.0383045561611652</v>
      </c>
      <c r="X54" s="24">
        <v>0.21580912289209664</v>
      </c>
      <c r="Y54" s="41">
        <f t="shared" si="13"/>
        <v>88.548983592772856</v>
      </c>
      <c r="Z54" s="41">
        <f t="shared" si="14"/>
        <v>84.294869913719594</v>
      </c>
      <c r="AB54" s="66"/>
      <c r="AC54" s="7">
        <v>44444</v>
      </c>
      <c r="AD54" s="27">
        <v>163.96644711494446</v>
      </c>
      <c r="AE54" s="27">
        <v>8.617459457127552E-4</v>
      </c>
      <c r="AF54" s="27">
        <v>2.3885575501481071E-2</v>
      </c>
      <c r="AG54" s="27">
        <v>99.360361695289612</v>
      </c>
      <c r="AH54" s="24">
        <v>0</v>
      </c>
      <c r="AI54" s="41">
        <f t="shared" si="15"/>
        <v>263.35155613168126</v>
      </c>
      <c r="AJ54" s="41">
        <f t="shared" si="16"/>
        <v>163.99119443639165</v>
      </c>
    </row>
    <row r="55" spans="1:36" s="2" customFormat="1" x14ac:dyDescent="0.25">
      <c r="A55" s="66"/>
      <c r="B55" s="20">
        <v>44837</v>
      </c>
      <c r="C55" s="27">
        <v>159.58692133426666</v>
      </c>
      <c r="D55" s="27">
        <v>2.5751874782145023</v>
      </c>
      <c r="E55" s="27">
        <v>70.647574961185455</v>
      </c>
      <c r="F55" s="27">
        <v>107.51944780349731</v>
      </c>
      <c r="G55" s="24">
        <v>0.30005929875187576</v>
      </c>
      <c r="H55" s="41">
        <f t="shared" si="11"/>
        <v>340.62919087591581</v>
      </c>
      <c r="I55" s="41">
        <f t="shared" si="12"/>
        <v>232.80968377366662</v>
      </c>
      <c r="K55" s="66"/>
      <c r="L55" s="7">
        <v>44837</v>
      </c>
      <c r="M55" s="27">
        <v>76.719345092773438</v>
      </c>
      <c r="N55" s="27">
        <v>1.9787200726568699E-3</v>
      </c>
      <c r="O55" s="27">
        <v>23.278680801391602</v>
      </c>
      <c r="P55" s="41">
        <f t="shared" si="2"/>
        <v>100.0000046142377</v>
      </c>
      <c r="R55" s="66"/>
      <c r="S55" s="7">
        <v>44837</v>
      </c>
      <c r="T55" s="27">
        <v>2.5746272876858711</v>
      </c>
      <c r="U55" s="27">
        <v>2.5679634418338537</v>
      </c>
      <c r="V55" s="27">
        <v>70.611432194709778</v>
      </c>
      <c r="W55" s="27">
        <v>3.2437378540635109</v>
      </c>
      <c r="X55" s="24">
        <v>0.30005929875187576</v>
      </c>
      <c r="Y55" s="41">
        <f t="shared" si="13"/>
        <v>79.297820077044889</v>
      </c>
      <c r="Z55" s="41">
        <f t="shared" si="14"/>
        <v>75.754022924229503</v>
      </c>
      <c r="AB55" s="66"/>
      <c r="AC55" s="7">
        <v>44837</v>
      </c>
      <c r="AD55" s="27">
        <v>157.01229870319366</v>
      </c>
      <c r="AE55" s="27">
        <v>7.2242623900820035E-3</v>
      </c>
      <c r="AF55" s="27">
        <v>2.940593367384281E-2</v>
      </c>
      <c r="AG55" s="27">
        <v>104.27571088075638</v>
      </c>
      <c r="AH55" s="24">
        <v>0</v>
      </c>
      <c r="AI55" s="41">
        <f t="shared" si="15"/>
        <v>261.32463978001397</v>
      </c>
      <c r="AJ55" s="41">
        <f t="shared" si="16"/>
        <v>157.04892889925759</v>
      </c>
    </row>
    <row r="56" spans="1:36" s="2" customFormat="1" x14ac:dyDescent="0.25">
      <c r="A56" s="66"/>
      <c r="B56" s="20">
        <v>44865</v>
      </c>
      <c r="C56" s="27">
        <v>158.58088433742523</v>
      </c>
      <c r="D56" s="27">
        <v>2.0286533981561661</v>
      </c>
      <c r="E56" s="27">
        <v>77.297016978263855</v>
      </c>
      <c r="F56" s="27">
        <v>109.61632430553436</v>
      </c>
      <c r="G56" s="24">
        <v>0.1113728794734925</v>
      </c>
      <c r="H56" s="41">
        <f t="shared" si="11"/>
        <v>347.63425189885311</v>
      </c>
      <c r="I56" s="41">
        <f t="shared" si="12"/>
        <v>237.90655471384525</v>
      </c>
      <c r="K56" s="66"/>
      <c r="L56" s="20">
        <v>44865</v>
      </c>
      <c r="M56" s="27">
        <v>75.391769409179688</v>
      </c>
      <c r="N56" s="47">
        <v>1.9722152501344681E-3</v>
      </c>
      <c r="O56" s="47">
        <v>24.606260299682617</v>
      </c>
      <c r="P56" s="41">
        <f t="shared" si="2"/>
        <v>100.00000192411244</v>
      </c>
      <c r="R56" s="66"/>
      <c r="S56" s="20">
        <v>44865</v>
      </c>
      <c r="T56" s="27">
        <v>2.3517562076449394</v>
      </c>
      <c r="U56" s="27">
        <v>2.0028515718877316</v>
      </c>
      <c r="V56" s="27">
        <v>77.257134020328522</v>
      </c>
      <c r="W56" s="27">
        <v>3.8166760932654142</v>
      </c>
      <c r="X56" s="24">
        <v>0.1113728794734925</v>
      </c>
      <c r="Y56" s="41">
        <f t="shared" si="13"/>
        <v>85.539790772600099</v>
      </c>
      <c r="Z56" s="41">
        <f t="shared" si="14"/>
        <v>81.611741799861193</v>
      </c>
      <c r="AB56" s="66"/>
      <c r="AC56" s="20">
        <v>44865</v>
      </c>
      <c r="AD56" s="27">
        <v>156.22912347316742</v>
      </c>
      <c r="AE56" s="27">
        <v>2.5802011805353686E-2</v>
      </c>
      <c r="AF56" s="27">
        <v>3.3027419704012573E-2</v>
      </c>
      <c r="AG56" s="27">
        <v>105.79964518547058</v>
      </c>
      <c r="AH56" s="24">
        <v>0</v>
      </c>
      <c r="AI56" s="41">
        <f t="shared" si="15"/>
        <v>262.08759809014737</v>
      </c>
      <c r="AJ56" s="41">
        <f t="shared" si="16"/>
        <v>156.28795290467679</v>
      </c>
    </row>
    <row r="57" spans="1:36" s="2" customFormat="1" x14ac:dyDescent="0.25">
      <c r="A57" s="66"/>
      <c r="B57" s="20">
        <v>44893</v>
      </c>
      <c r="C57" s="27">
        <v>153.60167622566223</v>
      </c>
      <c r="D57" s="27">
        <v>2.2484718356281519</v>
      </c>
      <c r="E57" s="27">
        <v>78.632019460201263</v>
      </c>
      <c r="F57" s="27">
        <v>109.38221216201782</v>
      </c>
      <c r="G57" s="24">
        <v>2.3423372113029473E-2</v>
      </c>
      <c r="H57" s="41">
        <f t="shared" si="11"/>
        <v>343.8878030556225</v>
      </c>
      <c r="I57" s="41">
        <f t="shared" si="12"/>
        <v>234.48216752149165</v>
      </c>
      <c r="K57" s="66"/>
      <c r="L57" s="20">
        <v>44893</v>
      </c>
      <c r="M57" s="27">
        <v>73.848304748535156</v>
      </c>
      <c r="N57" s="27">
        <v>1.2889610370621085E-3</v>
      </c>
      <c r="O57" s="27">
        <v>26.15040397644043</v>
      </c>
      <c r="P57" s="41">
        <f t="shared" si="2"/>
        <v>99.999997686012648</v>
      </c>
      <c r="R57" s="66"/>
      <c r="S57" s="20">
        <v>44893</v>
      </c>
      <c r="T57" s="27">
        <v>3.2846087124198675</v>
      </c>
      <c r="U57" s="27">
        <v>2.2417947184294462</v>
      </c>
      <c r="V57" s="27">
        <v>78.618429601192474</v>
      </c>
      <c r="W57" s="27">
        <v>5.7597956620156765</v>
      </c>
      <c r="X57" s="24">
        <v>2.3423372113029473E-2</v>
      </c>
      <c r="Y57" s="41">
        <f t="shared" si="13"/>
        <v>89.928052066170494</v>
      </c>
      <c r="Z57" s="41">
        <f t="shared" si="14"/>
        <v>84.144833032041788</v>
      </c>
      <c r="AB57" s="66"/>
      <c r="AC57" s="20">
        <v>44893</v>
      </c>
      <c r="AD57" s="27">
        <v>150.31705796718597</v>
      </c>
      <c r="AE57" s="27">
        <v>6.6771708588930778E-3</v>
      </c>
      <c r="AF57" s="27">
        <v>9.1552947196760215E-3</v>
      </c>
      <c r="AG57" s="27">
        <v>103.62242162227631</v>
      </c>
      <c r="AH57" s="24">
        <v>0</v>
      </c>
      <c r="AI57" s="41">
        <f t="shared" si="15"/>
        <v>253.95531205504085</v>
      </c>
      <c r="AJ57" s="41">
        <f t="shared" si="16"/>
        <v>150.33289043276454</v>
      </c>
    </row>
    <row r="58" spans="1:36" s="2" customFormat="1" x14ac:dyDescent="0.25">
      <c r="A58" s="66"/>
      <c r="B58" s="20">
        <v>44921</v>
      </c>
      <c r="C58" s="27">
        <v>152.87312865257263</v>
      </c>
      <c r="D58" s="27">
        <v>2.3401889484375715</v>
      </c>
      <c r="E58" s="27">
        <v>83.417996764183044</v>
      </c>
      <c r="F58" s="27">
        <v>114.65281248092651</v>
      </c>
      <c r="G58" s="24">
        <v>0.17817477055359632</v>
      </c>
      <c r="H58" s="41">
        <f t="shared" si="11"/>
        <v>353.46230161667336</v>
      </c>
      <c r="I58" s="41">
        <f t="shared" si="12"/>
        <v>238.63131436519325</v>
      </c>
      <c r="K58" s="66"/>
      <c r="L58" s="20">
        <v>44921</v>
      </c>
      <c r="M58" s="27">
        <v>73.727180480957031</v>
      </c>
      <c r="N58" s="27">
        <v>2.2317871917039156E-3</v>
      </c>
      <c r="O58" s="27">
        <v>26.270587921142578</v>
      </c>
      <c r="P58" s="41">
        <f t="shared" si="2"/>
        <v>100.00000018929131</v>
      </c>
      <c r="R58" s="66"/>
      <c r="S58" s="20">
        <v>44921</v>
      </c>
      <c r="T58" s="27">
        <v>2.4996083229780197</v>
      </c>
      <c r="U58" s="27">
        <v>2.3401889484375715</v>
      </c>
      <c r="V58" s="27">
        <v>83.367101848125458</v>
      </c>
      <c r="W58" s="27">
        <v>4.4715465046465397</v>
      </c>
      <c r="X58" s="24">
        <v>0.17817477055359632</v>
      </c>
      <c r="Y58" s="41">
        <f t="shared" si="13"/>
        <v>92.856620394741185</v>
      </c>
      <c r="Z58" s="41">
        <f t="shared" si="14"/>
        <v>88.206899119541049</v>
      </c>
      <c r="AB58" s="66"/>
      <c r="AC58" s="20">
        <v>44921</v>
      </c>
      <c r="AD58" s="27">
        <v>150.37351846694946</v>
      </c>
      <c r="AE58" s="27">
        <v>0</v>
      </c>
      <c r="AF58" s="27">
        <v>4.3004685721825808E-2</v>
      </c>
      <c r="AG58" s="27">
        <v>110.18126457929611</v>
      </c>
      <c r="AH58" s="24">
        <v>0</v>
      </c>
      <c r="AI58" s="41">
        <f t="shared" si="15"/>
        <v>260.5977877319674</v>
      </c>
      <c r="AJ58" s="41">
        <f t="shared" si="16"/>
        <v>150.41652315267129</v>
      </c>
    </row>
    <row r="59" spans="1:36" s="2" customFormat="1" x14ac:dyDescent="0.25">
      <c r="A59" s="63">
        <v>2022</v>
      </c>
      <c r="B59" s="20">
        <v>44584</v>
      </c>
      <c r="C59" s="27">
        <v>153.12840044498444</v>
      </c>
      <c r="D59" s="27">
        <v>3.6730982828885317</v>
      </c>
      <c r="E59" s="27">
        <v>84.212571382522583</v>
      </c>
      <c r="F59" s="27">
        <v>117.84562468528748</v>
      </c>
      <c r="G59" s="24">
        <v>8.8449781760573387</v>
      </c>
      <c r="H59" s="41">
        <f t="shared" si="11"/>
        <v>367.70467297174037</v>
      </c>
      <c r="I59" s="41">
        <f t="shared" si="12"/>
        <v>241.01407011039555</v>
      </c>
      <c r="K59" s="63">
        <v>2022</v>
      </c>
      <c r="L59" s="20">
        <v>44584</v>
      </c>
      <c r="M59" s="27">
        <v>71.652923583984375</v>
      </c>
      <c r="N59" s="27">
        <v>5.8645237004384398E-4</v>
      </c>
      <c r="O59" s="27">
        <v>28.346485137939453</v>
      </c>
      <c r="P59" s="41">
        <f t="shared" si="2"/>
        <v>99.999995174293872</v>
      </c>
      <c r="R59" s="63">
        <v>2022</v>
      </c>
      <c r="S59" s="20">
        <v>44584</v>
      </c>
      <c r="T59" s="27">
        <v>3.0003145802766085</v>
      </c>
      <c r="U59" s="27">
        <v>3.5705526825040579</v>
      </c>
      <c r="V59" s="27">
        <v>84.144584834575653</v>
      </c>
      <c r="W59" s="27">
        <v>4.6709291636943817</v>
      </c>
      <c r="X59" s="24">
        <v>8.8449781760573387</v>
      </c>
      <c r="Y59" s="41">
        <f t="shared" si="13"/>
        <v>104.23135943710804</v>
      </c>
      <c r="Z59" s="41">
        <f t="shared" si="14"/>
        <v>90.715452097356319</v>
      </c>
      <c r="AB59" s="63">
        <v>2022</v>
      </c>
      <c r="AC59" s="20">
        <v>44584</v>
      </c>
      <c r="AD59" s="27">
        <v>150.12809634208679</v>
      </c>
      <c r="AE59" s="27">
        <v>0.10254562221234664</v>
      </c>
      <c r="AF59" s="27">
        <v>6.5832231484819204E-2</v>
      </c>
      <c r="AG59" s="27">
        <v>113.1746917963028</v>
      </c>
      <c r="AH59" s="24">
        <v>0</v>
      </c>
      <c r="AI59" s="41">
        <f t="shared" si="15"/>
        <v>263.47116599208675</v>
      </c>
      <c r="AJ59" s="41">
        <f t="shared" si="16"/>
        <v>150.29647419578396</v>
      </c>
    </row>
    <row r="60" spans="1:36" s="2" customFormat="1" x14ac:dyDescent="0.25">
      <c r="A60" s="64"/>
      <c r="B60" s="20">
        <v>44612</v>
      </c>
      <c r="C60" s="27">
        <v>153.91296148300171</v>
      </c>
      <c r="D60" s="27">
        <v>3.8529983721673489</v>
      </c>
      <c r="E60" s="27">
        <v>56.848172098398209</v>
      </c>
      <c r="F60" s="27">
        <v>116.00150913000107</v>
      </c>
      <c r="G60" s="24">
        <v>29.854221269488335</v>
      </c>
      <c r="H60" s="41">
        <f t="shared" si="11"/>
        <v>360.46986235305667</v>
      </c>
      <c r="I60" s="41">
        <f t="shared" si="12"/>
        <v>214.61413195356727</v>
      </c>
      <c r="K60" s="64"/>
      <c r="L60" s="20">
        <v>44612</v>
      </c>
      <c r="M60" s="27">
        <v>73.396873474121094</v>
      </c>
      <c r="N60" s="27">
        <v>2.5313878431916237E-3</v>
      </c>
      <c r="O60" s="27">
        <v>26.60059928894043</v>
      </c>
      <c r="P60" s="41">
        <f t="shared" ref="P60:P69" si="17">SUM(M60:O60)</f>
        <v>100.00000415090472</v>
      </c>
      <c r="R60" s="64"/>
      <c r="S60" s="20">
        <v>44612</v>
      </c>
      <c r="T60" s="27">
        <v>2.7374983765184879</v>
      </c>
      <c r="U60" s="27">
        <v>3.4915318246930838</v>
      </c>
      <c r="V60" s="27">
        <v>56.805416941642761</v>
      </c>
      <c r="W60" s="27">
        <v>2.9984703287482262</v>
      </c>
      <c r="X60" s="24">
        <v>29.854221269488335</v>
      </c>
      <c r="Y60" s="41">
        <f t="shared" si="13"/>
        <v>95.887138741090894</v>
      </c>
      <c r="Z60" s="41">
        <f t="shared" si="14"/>
        <v>63.034447142854333</v>
      </c>
      <c r="AB60" s="64"/>
      <c r="AC60" s="20">
        <v>44612</v>
      </c>
      <c r="AD60" s="27">
        <v>151.17545425891876</v>
      </c>
      <c r="AE60" s="27">
        <v>0.36146672209724784</v>
      </c>
      <c r="AF60" s="27">
        <v>3.4631604648893699E-2</v>
      </c>
      <c r="AG60" s="27">
        <v>113.00203949213028</v>
      </c>
      <c r="AH60" s="24">
        <v>0</v>
      </c>
      <c r="AI60" s="41">
        <f t="shared" si="15"/>
        <v>264.57359207779518</v>
      </c>
      <c r="AJ60" s="41">
        <f t="shared" si="16"/>
        <v>151.5715525856649</v>
      </c>
    </row>
    <row r="61" spans="1:36" s="2" customFormat="1" x14ac:dyDescent="0.25">
      <c r="A61" s="64"/>
      <c r="B61" s="20">
        <v>44640</v>
      </c>
      <c r="C61" s="27">
        <v>151.23191475868225</v>
      </c>
      <c r="D61" s="27">
        <v>2.8304660227149725</v>
      </c>
      <c r="E61" s="27">
        <v>59.546545147895813</v>
      </c>
      <c r="F61" s="27">
        <v>108.7653711438179</v>
      </c>
      <c r="G61" s="24">
        <v>36.262750625610352</v>
      </c>
      <c r="H61" s="41">
        <f t="shared" si="11"/>
        <v>358.63704769872129</v>
      </c>
      <c r="I61" s="41">
        <f t="shared" si="12"/>
        <v>213.60892592929304</v>
      </c>
      <c r="K61" s="64"/>
      <c r="L61" s="20">
        <v>44640</v>
      </c>
      <c r="M61" s="27">
        <v>71.105316162109375</v>
      </c>
      <c r="N61" s="27">
        <v>9.6475443569943309E-4</v>
      </c>
      <c r="O61" s="27">
        <v>28.893716812133789</v>
      </c>
      <c r="P61" s="41">
        <f t="shared" si="17"/>
        <v>99.999997728678863</v>
      </c>
      <c r="R61" s="64"/>
      <c r="S61" s="20">
        <v>44640</v>
      </c>
      <c r="T61" s="27">
        <v>2.6422168593853712</v>
      </c>
      <c r="U61" s="27">
        <v>2.5964467786252499</v>
      </c>
      <c r="V61" s="27">
        <v>59.474803507328033</v>
      </c>
      <c r="W61" s="27">
        <v>2.6473619509488344</v>
      </c>
      <c r="X61" s="24">
        <v>36.262750625610352</v>
      </c>
      <c r="Y61" s="41">
        <f t="shared" si="13"/>
        <v>103.62357972189784</v>
      </c>
      <c r="Z61" s="41">
        <f t="shared" si="14"/>
        <v>64.713467145338655</v>
      </c>
      <c r="AB61" s="64"/>
      <c r="AC61" s="20">
        <v>44640</v>
      </c>
      <c r="AD61" s="27">
        <v>148.58970046043396</v>
      </c>
      <c r="AE61" s="27">
        <v>0.23401925864163786</v>
      </c>
      <c r="AF61" s="27">
        <v>6.8280700361356139E-2</v>
      </c>
      <c r="AG61" s="27">
        <v>106.11800849437714</v>
      </c>
      <c r="AH61" s="24">
        <v>0</v>
      </c>
      <c r="AI61" s="41">
        <f t="shared" si="15"/>
        <v>255.01000891381409</v>
      </c>
      <c r="AJ61" s="41">
        <f t="shared" si="16"/>
        <v>148.89200041943695</v>
      </c>
    </row>
    <row r="62" spans="1:36" s="2" customFormat="1" x14ac:dyDescent="0.25">
      <c r="A62" s="64"/>
      <c r="B62" s="20">
        <v>44668</v>
      </c>
      <c r="C62" s="27">
        <v>143.27803254127502</v>
      </c>
      <c r="D62" s="27">
        <v>3.4816814586520195</v>
      </c>
      <c r="E62" s="27">
        <v>53.268171846866608</v>
      </c>
      <c r="F62" s="27">
        <v>107.4342206120491</v>
      </c>
      <c r="G62" s="24">
        <v>30.498223379254341</v>
      </c>
      <c r="H62" s="41">
        <f t="shared" ref="H62:H69" si="18">SUM(C62:G62)</f>
        <v>337.9603298380971</v>
      </c>
      <c r="I62" s="41">
        <f t="shared" ref="I62:I69" si="19">SUM(C62:E62)</f>
        <v>200.02788584679365</v>
      </c>
      <c r="K62" s="64"/>
      <c r="L62" s="20">
        <v>44668</v>
      </c>
      <c r="M62" s="27">
        <v>72.592445373535156</v>
      </c>
      <c r="N62" s="27">
        <v>2.2443304769694805E-3</v>
      </c>
      <c r="O62" s="27">
        <v>27.405311584472656</v>
      </c>
      <c r="P62" s="41">
        <f t="shared" si="17"/>
        <v>100.00000128848478</v>
      </c>
      <c r="R62" s="64"/>
      <c r="S62" s="20">
        <v>44668</v>
      </c>
      <c r="T62" s="27">
        <v>2.4872294161468744</v>
      </c>
      <c r="U62" s="27">
        <v>3.4804993774741888</v>
      </c>
      <c r="V62" s="27">
        <v>53.196553140878677</v>
      </c>
      <c r="W62" s="27">
        <v>2.9565698932856321</v>
      </c>
      <c r="X62" s="24">
        <v>30.498223379254341</v>
      </c>
      <c r="Y62" s="41">
        <f t="shared" ref="Y62" si="20">SUM(T62:X62)</f>
        <v>92.619075207039714</v>
      </c>
      <c r="Z62" s="41">
        <f t="shared" ref="Z62" si="21">SUM(T62:V62)</f>
        <v>59.164281934499741</v>
      </c>
      <c r="AB62" s="64"/>
      <c r="AC62" s="20">
        <v>44668</v>
      </c>
      <c r="AD62" s="27">
        <v>140.79079031944275</v>
      </c>
      <c r="AE62" s="27">
        <v>1.1819040537375258E-3</v>
      </c>
      <c r="AF62" s="27">
        <v>6.4034873503260314E-2</v>
      </c>
      <c r="AG62" s="27">
        <v>104.4776514172554</v>
      </c>
      <c r="AH62" s="24">
        <v>0</v>
      </c>
      <c r="AI62" s="41">
        <f t="shared" ref="AI62:AI64" si="22">SUM(AD62:AH62)</f>
        <v>245.33365851425515</v>
      </c>
      <c r="AJ62" s="41">
        <f t="shared" ref="AJ62:AJ64" si="23">SUM(AD62:AF62)</f>
        <v>140.85600709699975</v>
      </c>
    </row>
    <row r="63" spans="1:36" s="2" customFormat="1" x14ac:dyDescent="0.25">
      <c r="A63" s="64"/>
      <c r="B63" s="20">
        <v>44696</v>
      </c>
      <c r="C63" s="27">
        <v>144.39450204372406</v>
      </c>
      <c r="D63" s="27">
        <v>5.2362526766955853</v>
      </c>
      <c r="E63" s="27">
        <v>58.852523565292358</v>
      </c>
      <c r="F63" s="27">
        <v>112.807996571064</v>
      </c>
      <c r="G63" s="24">
        <v>19.168218597769737</v>
      </c>
      <c r="H63" s="41">
        <f t="shared" si="18"/>
        <v>340.45949345454574</v>
      </c>
      <c r="I63" s="41">
        <f t="shared" si="19"/>
        <v>208.483278285712</v>
      </c>
      <c r="K63" s="64"/>
      <c r="L63" s="20">
        <v>44696</v>
      </c>
      <c r="M63" s="27">
        <v>73.923759460449219</v>
      </c>
      <c r="N63" s="27">
        <v>3.0387288425117731E-3</v>
      </c>
      <c r="O63" s="27">
        <v>26.073204040527344</v>
      </c>
      <c r="P63" s="41">
        <f t="shared" si="17"/>
        <v>100.00000222981907</v>
      </c>
      <c r="R63" s="64"/>
      <c r="S63" s="20">
        <v>44696</v>
      </c>
      <c r="T63" s="27">
        <v>2.9002637602388859</v>
      </c>
      <c r="U63" s="27">
        <v>4.7336253337562084</v>
      </c>
      <c r="V63" s="27">
        <v>58.811560273170471</v>
      </c>
      <c r="W63" s="27">
        <v>3.1550289131700993</v>
      </c>
      <c r="X63" s="24">
        <v>19.168218597769737</v>
      </c>
      <c r="Y63" s="41">
        <f t="shared" ref="Y63:Y64" si="24">SUM(T63:X63)</f>
        <v>88.768696878105402</v>
      </c>
      <c r="Z63" s="41">
        <f t="shared" ref="Z63:Z64" si="25">SUM(T63:V63)</f>
        <v>66.445449367165565</v>
      </c>
      <c r="AB63" s="64"/>
      <c r="AC63" s="20">
        <v>44696</v>
      </c>
      <c r="AD63" s="27">
        <v>141.49424433708191</v>
      </c>
      <c r="AE63" s="27">
        <v>0.50262705190107226</v>
      </c>
      <c r="AF63" s="27">
        <v>3.0614606657763943E-2</v>
      </c>
      <c r="AG63" s="27">
        <v>109.65296626091003</v>
      </c>
      <c r="AH63" s="24">
        <v>0</v>
      </c>
      <c r="AI63" s="41">
        <f t="shared" si="22"/>
        <v>251.68045225655078</v>
      </c>
      <c r="AJ63" s="41">
        <f t="shared" si="23"/>
        <v>142.02748599564075</v>
      </c>
    </row>
    <row r="64" spans="1:36" s="2" customFormat="1" x14ac:dyDescent="0.25">
      <c r="A64" s="64"/>
      <c r="B64" s="20">
        <v>44724</v>
      </c>
      <c r="C64" s="27">
        <v>144.77710425853729</v>
      </c>
      <c r="D64" s="27">
        <v>4.0175826288759708</v>
      </c>
      <c r="E64" s="27">
        <v>52.133671939373016</v>
      </c>
      <c r="F64" s="27">
        <v>110.83989590406418</v>
      </c>
      <c r="G64" s="24">
        <v>1.1453656479716301</v>
      </c>
      <c r="H64" s="41">
        <f t="shared" si="18"/>
        <v>312.91362037882209</v>
      </c>
      <c r="I64" s="41">
        <f t="shared" si="19"/>
        <v>200.92835882678628</v>
      </c>
      <c r="K64" s="64"/>
      <c r="L64" s="20">
        <v>44724</v>
      </c>
      <c r="M64" s="27">
        <v>79.485191345214844</v>
      </c>
      <c r="N64" s="27">
        <v>4.0329392068088055E-3</v>
      </c>
      <c r="O64" s="27">
        <v>20.510774612426758</v>
      </c>
      <c r="P64" s="41">
        <f t="shared" si="17"/>
        <v>99.99999889684841</v>
      </c>
      <c r="R64" s="64"/>
      <c r="S64" s="20">
        <v>44724</v>
      </c>
      <c r="T64" s="27">
        <v>3.6098258569836617</v>
      </c>
      <c r="U64" s="27">
        <v>3.9891027845442295</v>
      </c>
      <c r="V64" s="27">
        <v>52.09573358297348</v>
      </c>
      <c r="W64" s="27">
        <v>3.3409793395549059</v>
      </c>
      <c r="X64" s="24">
        <v>1.1453656479716301</v>
      </c>
      <c r="Y64" s="41">
        <f t="shared" si="24"/>
        <v>64.181007212027907</v>
      </c>
      <c r="Z64" s="41">
        <f t="shared" si="25"/>
        <v>59.694662224501371</v>
      </c>
      <c r="AB64" s="64"/>
      <c r="AC64" s="20">
        <v>44724</v>
      </c>
      <c r="AD64" s="27">
        <v>141.16726815700531</v>
      </c>
      <c r="AE64" s="27">
        <v>2.8479626053012908E-2</v>
      </c>
      <c r="AF64" s="27">
        <v>2.5320174245280214E-2</v>
      </c>
      <c r="AG64" s="27">
        <v>107.49892145395279</v>
      </c>
      <c r="AH64" s="24">
        <v>0</v>
      </c>
      <c r="AI64" s="41">
        <f t="shared" si="22"/>
        <v>248.71998941125639</v>
      </c>
      <c r="AJ64" s="41">
        <f t="shared" si="23"/>
        <v>141.2210679573036</v>
      </c>
    </row>
    <row r="65" spans="1:36" s="2" customFormat="1" x14ac:dyDescent="0.25">
      <c r="A65" s="64"/>
      <c r="B65" s="20">
        <v>44752</v>
      </c>
      <c r="C65" s="27">
        <v>138.18392157554626</v>
      </c>
      <c r="D65" s="27">
        <v>4.7756885178387165</v>
      </c>
      <c r="E65" s="27">
        <v>47.259826213121414</v>
      </c>
      <c r="F65" s="27">
        <v>104.66793179512024</v>
      </c>
      <c r="G65" s="27">
        <v>0.99696696270257235</v>
      </c>
      <c r="H65" s="41">
        <f t="shared" si="18"/>
        <v>295.88433506432921</v>
      </c>
      <c r="I65" s="41">
        <f t="shared" si="19"/>
        <v>190.2194363065064</v>
      </c>
      <c r="K65" s="64"/>
      <c r="L65" s="20">
        <v>44752</v>
      </c>
      <c r="M65" s="27">
        <v>79.607383728027344</v>
      </c>
      <c r="N65" s="27">
        <v>1.1608281638473272E-3</v>
      </c>
      <c r="O65" s="27">
        <v>20.391454696655273</v>
      </c>
      <c r="P65" s="41">
        <f t="shared" si="17"/>
        <v>99.999999252846465</v>
      </c>
      <c r="R65" s="64"/>
      <c r="S65" s="20">
        <v>44752</v>
      </c>
      <c r="T65" s="27">
        <v>3.9881002157926559</v>
      </c>
      <c r="U65" s="27">
        <v>4.7636288218200207</v>
      </c>
      <c r="V65" s="27">
        <v>47.218013554811478</v>
      </c>
      <c r="W65" s="27">
        <v>3.3684123773127794</v>
      </c>
      <c r="X65" s="27">
        <v>0.99696696270257235</v>
      </c>
      <c r="Y65" s="41">
        <f t="shared" ref="Y65:Y69" si="26">SUM(T65:X65)</f>
        <v>60.335121932439506</v>
      </c>
      <c r="Z65" s="41">
        <f t="shared" ref="Z65:Z69" si="27">SUM(T65:V65)</f>
        <v>55.969742592424154</v>
      </c>
      <c r="AB65" s="64"/>
      <c r="AC65" s="20">
        <v>44752</v>
      </c>
      <c r="AD65" s="27">
        <v>134.19581949710846</v>
      </c>
      <c r="AE65" s="27">
        <v>1.2059501386829652E-2</v>
      </c>
      <c r="AF65" s="27">
        <v>3.837735130218789E-2</v>
      </c>
      <c r="AG65" s="27">
        <v>101.29951685667038</v>
      </c>
      <c r="AH65" s="24">
        <v>0</v>
      </c>
      <c r="AI65" s="41">
        <f t="shared" ref="AI65:AI69" si="28">SUM(AD65:AH65)</f>
        <v>235.54577320646786</v>
      </c>
      <c r="AJ65" s="41">
        <f t="shared" ref="AJ65:AJ69" si="29">SUM(AD65:AF65)</f>
        <v>134.24625634979748</v>
      </c>
    </row>
    <row r="66" spans="1:36" s="2" customFormat="1" x14ac:dyDescent="0.25">
      <c r="A66" s="64"/>
      <c r="B66" s="20">
        <v>44780</v>
      </c>
      <c r="C66" s="27">
        <v>130.99122047424316</v>
      </c>
      <c r="D66" s="27">
        <v>4.4354242272675037</v>
      </c>
      <c r="E66" s="27">
        <v>71.579895913600922</v>
      </c>
      <c r="F66" s="27">
        <v>99.203109741210938</v>
      </c>
      <c r="G66" s="27">
        <v>6.0872705653309822</v>
      </c>
      <c r="H66" s="41">
        <f t="shared" si="18"/>
        <v>312.29692092165351</v>
      </c>
      <c r="I66" s="41">
        <f t="shared" si="19"/>
        <v>207.00654061511159</v>
      </c>
      <c r="K66" s="64"/>
      <c r="L66" s="20">
        <v>44780</v>
      </c>
      <c r="M66" s="27">
        <v>71.935661315917969</v>
      </c>
      <c r="N66" s="27">
        <v>1.8222925718873739E-3</v>
      </c>
      <c r="O66" s="27">
        <v>28.062511444091797</v>
      </c>
      <c r="P66" s="41">
        <f t="shared" si="17"/>
        <v>99.999995052581653</v>
      </c>
      <c r="R66" s="64"/>
      <c r="S66" s="20">
        <v>44780</v>
      </c>
      <c r="T66" s="27">
        <v>2.7740565128624439</v>
      </c>
      <c r="U66" s="27">
        <v>4.1003669612109661</v>
      </c>
      <c r="V66" s="27">
        <v>71.573801338672638</v>
      </c>
      <c r="W66" s="27">
        <v>3.10286576859653</v>
      </c>
      <c r="X66" s="27">
        <v>6.0872705653309822</v>
      </c>
      <c r="Y66" s="41">
        <f t="shared" si="26"/>
        <v>87.63836114667356</v>
      </c>
      <c r="Z66" s="41">
        <f t="shared" si="27"/>
        <v>78.448224812746048</v>
      </c>
      <c r="AB66" s="64"/>
      <c r="AC66" s="20">
        <v>44780</v>
      </c>
      <c r="AD66" s="27">
        <v>128.21716070175171</v>
      </c>
      <c r="AE66" s="27">
        <v>0.33505709143355489</v>
      </c>
      <c r="AF66" s="27">
        <v>4.031876130738965E-4</v>
      </c>
      <c r="AG66" s="27">
        <v>96.100248396396637</v>
      </c>
      <c r="AH66" s="24">
        <v>0</v>
      </c>
      <c r="AI66" s="41">
        <f t="shared" si="28"/>
        <v>224.65286937719497</v>
      </c>
      <c r="AJ66" s="41">
        <f t="shared" si="29"/>
        <v>128.55262098079834</v>
      </c>
    </row>
    <row r="67" spans="1:36" s="2" customFormat="1" x14ac:dyDescent="0.25">
      <c r="A67" s="64"/>
      <c r="B67" s="20">
        <v>44808</v>
      </c>
      <c r="C67" s="27">
        <v>124.93203580379486</v>
      </c>
      <c r="D67" s="27">
        <v>3.5914923064410686</v>
      </c>
      <c r="E67" s="27">
        <v>63.951000571250916</v>
      </c>
      <c r="F67" s="27">
        <v>94.184689223766327</v>
      </c>
      <c r="G67" s="27">
        <v>3.8223294541239738</v>
      </c>
      <c r="H67" s="41">
        <f t="shared" si="18"/>
        <v>290.48154735937715</v>
      </c>
      <c r="I67" s="41">
        <f t="shared" si="19"/>
        <v>192.47452868148685</v>
      </c>
      <c r="K67" s="64"/>
      <c r="L67" s="20">
        <v>44808</v>
      </c>
      <c r="M67" s="27">
        <v>73.422134399414063</v>
      </c>
      <c r="N67" s="27">
        <v>7.7959592454135418E-4</v>
      </c>
      <c r="O67" s="27">
        <v>26.577083587646484</v>
      </c>
      <c r="P67" s="41">
        <f t="shared" si="17"/>
        <v>99.999997582985088</v>
      </c>
      <c r="R67" s="64"/>
      <c r="S67" s="20">
        <v>44808</v>
      </c>
      <c r="T67" s="27">
        <v>2.9447604902088642</v>
      </c>
      <c r="U67" s="27">
        <v>3.2749373931437731</v>
      </c>
      <c r="V67" s="27">
        <v>63.948333263397217</v>
      </c>
      <c r="W67" s="27">
        <v>3.2122370321303606</v>
      </c>
      <c r="X67" s="27">
        <v>3.8223294541239738</v>
      </c>
      <c r="Y67" s="41">
        <f t="shared" si="26"/>
        <v>77.202597633004189</v>
      </c>
      <c r="Z67" s="41">
        <f t="shared" si="27"/>
        <v>70.168031146749854</v>
      </c>
      <c r="AB67" s="64"/>
      <c r="AC67" s="20">
        <v>44808</v>
      </c>
      <c r="AD67" s="27">
        <v>121.98727577924728</v>
      </c>
      <c r="AE67" s="27">
        <v>0.31655470957048237</v>
      </c>
      <c r="AF67" s="27">
        <v>4.0299957504430495E-4</v>
      </c>
      <c r="AG67" s="27">
        <v>90.972453355789185</v>
      </c>
      <c r="AH67" s="24">
        <v>0</v>
      </c>
      <c r="AI67" s="41">
        <f t="shared" si="28"/>
        <v>213.276686844182</v>
      </c>
      <c r="AJ67" s="41">
        <f t="shared" si="29"/>
        <v>122.30423348839281</v>
      </c>
    </row>
    <row r="68" spans="1:36" s="2" customFormat="1" x14ac:dyDescent="0.25">
      <c r="A68" s="64"/>
      <c r="B68" s="20">
        <v>44836</v>
      </c>
      <c r="C68" s="27">
        <v>119.036003947258</v>
      </c>
      <c r="D68" s="27">
        <v>2.7265516109764576</v>
      </c>
      <c r="E68" s="27">
        <v>50.577912479639053</v>
      </c>
      <c r="F68" s="27">
        <v>91.533876955509186</v>
      </c>
      <c r="G68" s="27">
        <v>4.6876054257154465</v>
      </c>
      <c r="H68" s="41">
        <f t="shared" si="18"/>
        <v>268.56195041909814</v>
      </c>
      <c r="I68" s="41">
        <f t="shared" si="19"/>
        <v>172.34046803787351</v>
      </c>
      <c r="K68" s="64"/>
      <c r="L68" s="20">
        <v>44836</v>
      </c>
      <c r="M68" s="27">
        <v>76.564842224121094</v>
      </c>
      <c r="N68" s="27">
        <v>1.2645004317164421E-3</v>
      </c>
      <c r="O68" s="27">
        <v>23.433895111083984</v>
      </c>
      <c r="P68" s="41">
        <f t="shared" si="17"/>
        <v>100.00000183563679</v>
      </c>
      <c r="R68" s="64"/>
      <c r="S68" s="20">
        <v>44836</v>
      </c>
      <c r="T68" s="27">
        <v>2.3778141476213932</v>
      </c>
      <c r="U68" s="27">
        <v>2.7265516109764576</v>
      </c>
      <c r="V68" s="27">
        <v>50.574108958244324</v>
      </c>
      <c r="W68" s="27">
        <v>2.5684400461614132</v>
      </c>
      <c r="X68" s="27">
        <v>4.6876054257154465</v>
      </c>
      <c r="Y68" s="41">
        <f t="shared" si="26"/>
        <v>62.934520188719034</v>
      </c>
      <c r="Z68" s="41">
        <f t="shared" si="27"/>
        <v>55.678474716842175</v>
      </c>
      <c r="AB68" s="64"/>
      <c r="AC68" s="20">
        <v>44836</v>
      </c>
      <c r="AD68" s="27">
        <v>116.65818840265274</v>
      </c>
      <c r="AE68" s="27">
        <v>0</v>
      </c>
      <c r="AF68" s="27">
        <v>4.0764396658232727E-4</v>
      </c>
      <c r="AG68" s="27">
        <v>88.965438306331635</v>
      </c>
      <c r="AH68" s="24">
        <v>0</v>
      </c>
      <c r="AI68" s="41">
        <f t="shared" si="28"/>
        <v>205.62403435295096</v>
      </c>
      <c r="AJ68" s="41">
        <f t="shared" si="29"/>
        <v>116.65859604661932</v>
      </c>
    </row>
    <row r="69" spans="1:36" s="2" customFormat="1" x14ac:dyDescent="0.25">
      <c r="A69" s="65"/>
      <c r="B69" s="20">
        <v>44864</v>
      </c>
      <c r="C69" s="27">
        <v>118.35719645023346</v>
      </c>
      <c r="D69" s="27">
        <v>2.4164076894521713</v>
      </c>
      <c r="E69" s="27">
        <v>48.074502497911453</v>
      </c>
      <c r="F69" s="27">
        <v>89.533992111682892</v>
      </c>
      <c r="G69" s="27">
        <v>1.5911087393760681</v>
      </c>
      <c r="H69" s="41">
        <f t="shared" si="18"/>
        <v>259.97320748865604</v>
      </c>
      <c r="I69" s="41">
        <f t="shared" si="19"/>
        <v>168.84810663759708</v>
      </c>
      <c r="K69" s="65"/>
      <c r="L69" s="20">
        <v>44864</v>
      </c>
      <c r="M69" s="27">
        <v>78.355888366699219</v>
      </c>
      <c r="N69" s="27">
        <v>2.1690595895051956E-3</v>
      </c>
      <c r="O69" s="27">
        <v>21.641941070556641</v>
      </c>
      <c r="P69" s="41">
        <f t="shared" si="17"/>
        <v>99.999998496845365</v>
      </c>
      <c r="R69" s="65"/>
      <c r="S69" s="20">
        <v>44864</v>
      </c>
      <c r="T69" s="27">
        <v>1.6817746218293905</v>
      </c>
      <c r="U69" s="27">
        <v>2.2142236120998859</v>
      </c>
      <c r="V69" s="27">
        <v>48.055071383714676</v>
      </c>
      <c r="W69" s="27">
        <v>2.7218542527407408</v>
      </c>
      <c r="X69" s="27">
        <v>1.5911087393760681</v>
      </c>
      <c r="Y69" s="41">
        <f t="shared" si="26"/>
        <v>56.264032609760761</v>
      </c>
      <c r="Z69" s="41">
        <f t="shared" si="27"/>
        <v>51.951069617643952</v>
      </c>
      <c r="AB69" s="65"/>
      <c r="AC69" s="20">
        <v>44864</v>
      </c>
      <c r="AD69" s="27">
        <v>116.67542904615402</v>
      </c>
      <c r="AE69" s="27">
        <v>0.20218394638504833</v>
      </c>
      <c r="AF69" s="27">
        <v>1.3792697245662566E-2</v>
      </c>
      <c r="AG69" s="27">
        <v>86.812138557434082</v>
      </c>
      <c r="AH69" s="24">
        <v>0</v>
      </c>
      <c r="AI69" s="41">
        <f t="shared" si="28"/>
        <v>203.70354424721882</v>
      </c>
      <c r="AJ69" s="41">
        <f t="shared" si="29"/>
        <v>116.89140568978473</v>
      </c>
    </row>
    <row r="70" spans="1:36" s="2" customFormat="1" x14ac:dyDescent="0.25">
      <c r="A70" s="49"/>
      <c r="B70" s="29"/>
      <c r="C70" s="37"/>
      <c r="D70" s="37"/>
      <c r="E70" s="37"/>
      <c r="F70" s="37"/>
      <c r="G70" s="53"/>
      <c r="H70" s="50"/>
      <c r="I70" s="50"/>
      <c r="K70" s="49"/>
      <c r="L70" s="5"/>
      <c r="M70" s="47"/>
      <c r="N70" s="47"/>
      <c r="O70" s="47"/>
      <c r="P70" s="50"/>
      <c r="R70" s="49"/>
      <c r="S70" s="5"/>
      <c r="T70" s="51"/>
      <c r="U70" s="51"/>
      <c r="V70" s="51"/>
      <c r="W70" s="51"/>
      <c r="X70" s="37"/>
      <c r="Y70" s="50"/>
      <c r="Z70" s="50"/>
      <c r="AB70" s="49"/>
      <c r="AC70" s="5"/>
      <c r="AD70" s="52"/>
      <c r="AE70" s="52"/>
      <c r="AF70" s="52"/>
      <c r="AG70" s="52"/>
      <c r="AH70" s="53"/>
      <c r="AI70" s="50"/>
      <c r="AJ70" s="50"/>
    </row>
    <row r="71" spans="1:36" x14ac:dyDescent="0.25">
      <c r="A71" s="38" t="s">
        <v>12</v>
      </c>
    </row>
  </sheetData>
  <mergeCells count="24">
    <mergeCell ref="AB46:AB58"/>
    <mergeCell ref="A46:A58"/>
    <mergeCell ref="K46:K58"/>
    <mergeCell ref="R46:R58"/>
    <mergeCell ref="A59:A69"/>
    <mergeCell ref="K59:K69"/>
    <mergeCell ref="R59:R69"/>
    <mergeCell ref="AB59:AB69"/>
    <mergeCell ref="K5:O5"/>
    <mergeCell ref="R5:X5"/>
    <mergeCell ref="A5:G5"/>
    <mergeCell ref="AB5:AH5"/>
    <mergeCell ref="R33:R45"/>
    <mergeCell ref="AB7:AB19"/>
    <mergeCell ref="AB20:AB32"/>
    <mergeCell ref="A33:A45"/>
    <mergeCell ref="K33:K45"/>
    <mergeCell ref="AB33:AB45"/>
    <mergeCell ref="A20:A32"/>
    <mergeCell ref="K20:K32"/>
    <mergeCell ref="R20:R32"/>
    <mergeCell ref="A7:A19"/>
    <mergeCell ref="K7:K19"/>
    <mergeCell ref="R7:R19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E987-DE17-42D5-9A52-01315D7A3D8C}">
  <sheetPr codeName="Sheet14"/>
  <dimension ref="A1:I77"/>
  <sheetViews>
    <sheetView zoomScale="70" zoomScaleNormal="70" workbookViewId="0">
      <selection activeCell="I76" sqref="I76"/>
    </sheetView>
  </sheetViews>
  <sheetFormatPr defaultColWidth="8.7109375" defaultRowHeight="15" x14ac:dyDescent="0.25"/>
  <cols>
    <col min="1" max="1" width="8.85546875" style="2" bestFit="1" customWidth="1"/>
    <col min="2" max="2" width="12" style="5" customWidth="1"/>
    <col min="3" max="3" width="13" style="2" customWidth="1"/>
    <col min="4" max="4" width="11.42578125" style="2" bestFit="1" customWidth="1"/>
    <col min="5" max="5" width="16" style="2" customWidth="1"/>
    <col min="6" max="6" width="11.42578125" style="2" bestFit="1" customWidth="1"/>
    <col min="7" max="16384" width="8.7109375" style="2"/>
  </cols>
  <sheetData>
    <row r="1" spans="1:6" ht="18.600000000000001" customHeight="1" x14ac:dyDescent="0.25">
      <c r="A1" s="71" t="s">
        <v>13</v>
      </c>
      <c r="B1" s="71"/>
      <c r="C1" s="71"/>
      <c r="D1" s="71"/>
      <c r="E1" s="71"/>
      <c r="F1" s="71"/>
    </row>
    <row r="2" spans="1:6" ht="27.6" customHeight="1" x14ac:dyDescent="0.25">
      <c r="A2" s="11"/>
      <c r="B2" s="11"/>
      <c r="C2" s="12" t="s">
        <v>14</v>
      </c>
      <c r="D2" s="12" t="s">
        <v>15</v>
      </c>
      <c r="E2" s="12" t="s">
        <v>16</v>
      </c>
      <c r="F2" s="12" t="s">
        <v>17</v>
      </c>
    </row>
    <row r="3" spans="1:6" x14ac:dyDescent="0.25">
      <c r="A3" s="66">
        <v>2014</v>
      </c>
      <c r="B3" s="6">
        <v>43722</v>
      </c>
      <c r="C3" s="9">
        <v>18640.064453125</v>
      </c>
      <c r="D3" s="9">
        <v>40805.87109375</v>
      </c>
      <c r="E3" s="9">
        <v>2814.95166015625</v>
      </c>
      <c r="F3" s="9">
        <v>2404.96728515625</v>
      </c>
    </row>
    <row r="4" spans="1:6" x14ac:dyDescent="0.25">
      <c r="A4" s="66"/>
      <c r="B4" s="6">
        <v>43750</v>
      </c>
      <c r="C4" s="9">
        <v>17792.267578125</v>
      </c>
      <c r="D4" s="9">
        <v>48415.5234375</v>
      </c>
      <c r="E4" s="9">
        <v>3170.717529296875</v>
      </c>
      <c r="F4" s="9">
        <v>2256.571044921875</v>
      </c>
    </row>
    <row r="5" spans="1:6" x14ac:dyDescent="0.25">
      <c r="A5" s="66"/>
      <c r="B5" s="6">
        <v>43778</v>
      </c>
      <c r="C5" s="9">
        <v>16999.7578125</v>
      </c>
      <c r="D5" s="9">
        <v>46178.96484375</v>
      </c>
      <c r="E5" s="9">
        <v>3389.334228515625</v>
      </c>
      <c r="F5" s="9">
        <v>2126.55419921875</v>
      </c>
    </row>
    <row r="6" spans="1:6" x14ac:dyDescent="0.25">
      <c r="A6" s="66"/>
      <c r="B6" s="6">
        <v>43806</v>
      </c>
      <c r="C6" s="9">
        <v>18616.1328125</v>
      </c>
      <c r="D6" s="9">
        <v>43682.4921875</v>
      </c>
      <c r="E6" s="9">
        <v>3451.288818359375</v>
      </c>
      <c r="F6" s="9">
        <v>2100.941162109375</v>
      </c>
    </row>
    <row r="7" spans="1:6" x14ac:dyDescent="0.25">
      <c r="A7" s="66"/>
      <c r="B7" s="6">
        <v>42008</v>
      </c>
      <c r="C7" s="9">
        <v>20965.984375</v>
      </c>
      <c r="D7" s="9">
        <v>43628.953125</v>
      </c>
      <c r="E7" s="9">
        <v>3532.3642578125</v>
      </c>
      <c r="F7" s="9">
        <v>2062.144287109375</v>
      </c>
    </row>
    <row r="8" spans="1:6" x14ac:dyDescent="0.25">
      <c r="A8" s="66">
        <v>2015</v>
      </c>
      <c r="B8" s="6">
        <v>43497</v>
      </c>
      <c r="C8" s="9">
        <v>19361.814453125</v>
      </c>
      <c r="D8" s="9">
        <v>43989.44921875</v>
      </c>
      <c r="E8" s="9">
        <v>3706.265625</v>
      </c>
      <c r="F8" s="9">
        <v>1994.5062255859375</v>
      </c>
    </row>
    <row r="9" spans="1:6" x14ac:dyDescent="0.25">
      <c r="A9" s="66"/>
      <c r="B9" s="6">
        <v>43525</v>
      </c>
      <c r="C9" s="9">
        <v>18927.658203125</v>
      </c>
      <c r="D9" s="9">
        <v>45659.06640625</v>
      </c>
      <c r="E9" s="9">
        <v>3714.742919921875</v>
      </c>
      <c r="F9" s="9">
        <v>1913.5263671875</v>
      </c>
    </row>
    <row r="10" spans="1:6" x14ac:dyDescent="0.25">
      <c r="A10" s="66"/>
      <c r="B10" s="6">
        <v>43553</v>
      </c>
      <c r="C10" s="9">
        <v>17426.884765625</v>
      </c>
      <c r="D10" s="9">
        <v>45954.44921875</v>
      </c>
      <c r="E10" s="9">
        <v>3719.574462890625</v>
      </c>
      <c r="F10" s="9">
        <v>1899.091796875</v>
      </c>
    </row>
    <row r="11" spans="1:6" x14ac:dyDescent="0.25">
      <c r="A11" s="66"/>
      <c r="B11" s="6">
        <v>43581</v>
      </c>
      <c r="C11" s="9">
        <v>16838.669921875</v>
      </c>
      <c r="D11" s="9">
        <v>48469.78125</v>
      </c>
      <c r="E11" s="9">
        <v>3453.76513671875</v>
      </c>
      <c r="F11" s="9">
        <v>1813.661865234375</v>
      </c>
    </row>
    <row r="12" spans="1:6" x14ac:dyDescent="0.25">
      <c r="A12" s="66"/>
      <c r="B12" s="6">
        <v>43609</v>
      </c>
      <c r="C12" s="9">
        <v>16068.3564453125</v>
      </c>
      <c r="D12" s="9">
        <v>46920.54296875</v>
      </c>
      <c r="E12" s="9">
        <v>3285.898193359375</v>
      </c>
      <c r="F12" s="9">
        <v>1588.0938720703125</v>
      </c>
    </row>
    <row r="13" spans="1:6" x14ac:dyDescent="0.25">
      <c r="A13" s="66"/>
      <c r="B13" s="6">
        <v>43637</v>
      </c>
      <c r="C13" s="9">
        <v>15006.08203125</v>
      </c>
      <c r="D13" s="9">
        <v>42725.78125</v>
      </c>
      <c r="E13" s="9">
        <v>3173.129638671875</v>
      </c>
      <c r="F13" s="9">
        <v>1522.4466552734375</v>
      </c>
    </row>
    <row r="14" spans="1:6" x14ac:dyDescent="0.25">
      <c r="A14" s="66"/>
      <c r="B14" s="6">
        <v>43665</v>
      </c>
      <c r="C14" s="9">
        <v>14639.1181640625</v>
      </c>
      <c r="D14" s="9">
        <v>42893.85546875</v>
      </c>
      <c r="E14" s="9">
        <v>3128.437255859375</v>
      </c>
      <c r="F14" s="9">
        <v>1456.4102783203125</v>
      </c>
    </row>
    <row r="15" spans="1:6" x14ac:dyDescent="0.25">
      <c r="A15" s="66"/>
      <c r="B15" s="6">
        <v>43693</v>
      </c>
      <c r="C15" s="9">
        <v>14104.1455078125</v>
      </c>
      <c r="D15" s="9">
        <v>41470.19140625</v>
      </c>
      <c r="E15" s="9">
        <v>3102.582275390625</v>
      </c>
      <c r="F15" s="9">
        <v>1601.5079345703125</v>
      </c>
    </row>
    <row r="16" spans="1:6" x14ac:dyDescent="0.25">
      <c r="A16" s="66"/>
      <c r="B16" s="6">
        <v>43721</v>
      </c>
      <c r="C16" s="9">
        <v>14015.7822265625</v>
      </c>
      <c r="D16" s="9">
        <v>40827.98046875</v>
      </c>
      <c r="E16" s="9">
        <v>3076.561767578125</v>
      </c>
      <c r="F16" s="9">
        <v>1399.009521484375</v>
      </c>
    </row>
    <row r="17" spans="1:6" x14ac:dyDescent="0.25">
      <c r="A17" s="66"/>
      <c r="B17" s="6">
        <v>43749</v>
      </c>
      <c r="C17" s="9">
        <v>14065.56640625</v>
      </c>
      <c r="D17" s="9">
        <v>41518.53515625</v>
      </c>
      <c r="E17" s="9">
        <v>2936.93701171875</v>
      </c>
      <c r="F17" s="9">
        <v>1320.17041015625</v>
      </c>
    </row>
    <row r="18" spans="1:6" x14ac:dyDescent="0.25">
      <c r="A18" s="66"/>
      <c r="B18" s="6">
        <v>43777</v>
      </c>
      <c r="C18" s="9">
        <v>14401.322265625</v>
      </c>
      <c r="D18" s="9">
        <v>42693.26171875</v>
      </c>
      <c r="E18" s="9">
        <v>2845.3251953125</v>
      </c>
      <c r="F18" s="9">
        <v>1539.5140380859375</v>
      </c>
    </row>
    <row r="19" spans="1:6" x14ac:dyDescent="0.25">
      <c r="A19" s="66"/>
      <c r="B19" s="6">
        <v>43805</v>
      </c>
      <c r="C19" s="9">
        <v>15071.1962890625</v>
      </c>
      <c r="D19" s="9">
        <v>43522.0390625</v>
      </c>
      <c r="E19" s="9">
        <v>2787.42724609375</v>
      </c>
      <c r="F19" s="9">
        <v>1332.4476318359375</v>
      </c>
    </row>
    <row r="20" spans="1:6" x14ac:dyDescent="0.25">
      <c r="A20" s="66"/>
      <c r="B20" s="6">
        <v>43468</v>
      </c>
      <c r="C20" s="9">
        <v>15871.1572265625</v>
      </c>
      <c r="D20" s="9">
        <v>42895.11328125</v>
      </c>
      <c r="E20" s="9">
        <v>2714.5986328125</v>
      </c>
      <c r="F20" s="9">
        <v>1307.18603515625</v>
      </c>
    </row>
    <row r="21" spans="1:6" x14ac:dyDescent="0.25">
      <c r="A21" s="66">
        <v>2016</v>
      </c>
      <c r="B21" s="6">
        <v>43496</v>
      </c>
      <c r="C21" s="9">
        <v>15704.3212890625</v>
      </c>
      <c r="D21" s="9">
        <v>42913.45703125</v>
      </c>
      <c r="E21" s="9">
        <v>2636.4150390625</v>
      </c>
      <c r="F21" s="9">
        <v>1460.8316650390625</v>
      </c>
    </row>
    <row r="22" spans="1:6" x14ac:dyDescent="0.25">
      <c r="A22" s="66"/>
      <c r="B22" s="6">
        <v>43524</v>
      </c>
      <c r="C22" s="9">
        <v>16699.09375</v>
      </c>
      <c r="D22" s="9">
        <v>45390.61328125</v>
      </c>
      <c r="E22" s="9">
        <v>2558.6845703125</v>
      </c>
      <c r="F22" s="9">
        <v>1413.8565673828125</v>
      </c>
    </row>
    <row r="23" spans="1:6" x14ac:dyDescent="0.25">
      <c r="A23" s="66"/>
      <c r="B23" s="6">
        <v>43551</v>
      </c>
      <c r="C23" s="9">
        <v>16016.4130859375</v>
      </c>
      <c r="D23" s="9">
        <v>46078.984375</v>
      </c>
      <c r="E23" s="9">
        <v>2512.48291015625</v>
      </c>
      <c r="F23" s="9">
        <v>1401.8126220703125</v>
      </c>
    </row>
    <row r="24" spans="1:6" x14ac:dyDescent="0.25">
      <c r="A24" s="66"/>
      <c r="B24" s="6">
        <v>43579</v>
      </c>
      <c r="C24" s="9">
        <v>16227.625</v>
      </c>
      <c r="D24" s="9">
        <v>47799.93359375</v>
      </c>
      <c r="E24" s="9">
        <v>2413.18896484375</v>
      </c>
      <c r="F24" s="9">
        <v>1453.2623291015625</v>
      </c>
    </row>
    <row r="25" spans="1:6" x14ac:dyDescent="0.25">
      <c r="A25" s="66"/>
      <c r="B25" s="6">
        <v>43607</v>
      </c>
      <c r="C25" s="9">
        <v>15562.271484375</v>
      </c>
      <c r="D25" s="9">
        <v>50229.01171875</v>
      </c>
      <c r="E25" s="9">
        <v>2285.697509765625</v>
      </c>
      <c r="F25" s="9">
        <v>1877.057373046875</v>
      </c>
    </row>
    <row r="26" spans="1:6" x14ac:dyDescent="0.25">
      <c r="A26" s="66"/>
      <c r="B26" s="6">
        <v>43635</v>
      </c>
      <c r="C26" s="9">
        <v>13382.73828125</v>
      </c>
      <c r="D26" s="9">
        <v>51337.83203125</v>
      </c>
      <c r="E26" s="9">
        <v>2238.508056640625</v>
      </c>
      <c r="F26" s="9">
        <v>2644.446044921875</v>
      </c>
    </row>
    <row r="27" spans="1:6" x14ac:dyDescent="0.25">
      <c r="A27" s="66"/>
      <c r="B27" s="6">
        <v>43663</v>
      </c>
      <c r="C27" s="9">
        <v>11926.986328125</v>
      </c>
      <c r="D27" s="9">
        <v>52470.0234375</v>
      </c>
      <c r="E27" s="9">
        <v>2142.45458984375</v>
      </c>
      <c r="F27" s="9">
        <v>3038.059814453125</v>
      </c>
    </row>
    <row r="28" spans="1:6" x14ac:dyDescent="0.25">
      <c r="A28" s="66"/>
      <c r="B28" s="6">
        <v>43691</v>
      </c>
      <c r="C28" s="9">
        <v>10945.53515625</v>
      </c>
      <c r="D28" s="9">
        <v>54471.25</v>
      </c>
      <c r="E28" s="9">
        <v>2079.225830078125</v>
      </c>
      <c r="F28" s="9">
        <v>3284.71142578125</v>
      </c>
    </row>
    <row r="29" spans="1:6" x14ac:dyDescent="0.25">
      <c r="A29" s="66"/>
      <c r="B29" s="6">
        <v>43719</v>
      </c>
      <c r="C29" s="9">
        <v>10416.6728515625</v>
      </c>
      <c r="D29" s="9">
        <v>55465.94140625</v>
      </c>
      <c r="E29" s="9">
        <v>2048.99755859375</v>
      </c>
      <c r="F29" s="9">
        <v>3594.755126953125</v>
      </c>
    </row>
    <row r="30" spans="1:6" x14ac:dyDescent="0.25">
      <c r="A30" s="66"/>
      <c r="B30" s="6">
        <v>43747</v>
      </c>
      <c r="C30" s="9">
        <v>10328.62109375</v>
      </c>
      <c r="D30" s="9">
        <v>56047.07421875</v>
      </c>
      <c r="E30" s="9">
        <v>1989.97998046875</v>
      </c>
      <c r="F30" s="9">
        <v>3806.508056640625</v>
      </c>
    </row>
    <row r="31" spans="1:6" x14ac:dyDescent="0.25">
      <c r="A31" s="66"/>
      <c r="B31" s="6">
        <v>43775</v>
      </c>
      <c r="C31" s="9">
        <v>10531.017578125</v>
      </c>
      <c r="D31" s="9">
        <v>55944.390625</v>
      </c>
      <c r="E31" s="9">
        <v>2066.26904296875</v>
      </c>
      <c r="F31" s="9">
        <v>3912.703125</v>
      </c>
    </row>
    <row r="32" spans="1:6" x14ac:dyDescent="0.25">
      <c r="A32" s="66"/>
      <c r="B32" s="6">
        <v>43803</v>
      </c>
      <c r="C32" s="9">
        <v>11533.310546875</v>
      </c>
      <c r="D32" s="9">
        <v>55786.40234375</v>
      </c>
      <c r="E32" s="9">
        <v>2029.985595703125</v>
      </c>
      <c r="F32" s="9">
        <v>4381.91552734375</v>
      </c>
    </row>
    <row r="33" spans="1:6" x14ac:dyDescent="0.25">
      <c r="A33" s="66"/>
      <c r="B33" s="6">
        <v>43466</v>
      </c>
      <c r="C33" s="9">
        <v>11235.9482421875</v>
      </c>
      <c r="D33" s="9">
        <v>54923.796875</v>
      </c>
      <c r="E33" s="9">
        <v>1963.447998046875</v>
      </c>
      <c r="F33" s="9">
        <v>4620.078125</v>
      </c>
    </row>
    <row r="34" spans="1:6" x14ac:dyDescent="0.25">
      <c r="A34" s="66">
        <v>2017</v>
      </c>
      <c r="B34" s="6">
        <v>43494</v>
      </c>
      <c r="C34" s="9">
        <v>11479.6826171875</v>
      </c>
      <c r="D34" s="9">
        <v>55909.2421875</v>
      </c>
      <c r="E34" s="9">
        <v>1994.3170166015625</v>
      </c>
      <c r="F34" s="9">
        <v>4755.52490234375</v>
      </c>
    </row>
    <row r="35" spans="1:6" x14ac:dyDescent="0.25">
      <c r="A35" s="66"/>
      <c r="B35" s="6">
        <v>43522</v>
      </c>
      <c r="C35" s="9">
        <v>12081.90234375</v>
      </c>
      <c r="D35" s="9">
        <v>57875.640625</v>
      </c>
      <c r="E35" s="9">
        <v>1960.026611328125</v>
      </c>
      <c r="F35" s="9">
        <v>5191.0068359375</v>
      </c>
    </row>
    <row r="36" spans="1:6" x14ac:dyDescent="0.25">
      <c r="A36" s="66"/>
      <c r="B36" s="6">
        <v>43550</v>
      </c>
      <c r="C36" s="9">
        <v>13364.20703125</v>
      </c>
      <c r="D36" s="9">
        <v>60389.28125</v>
      </c>
      <c r="E36" s="9">
        <v>1836.6024169921875</v>
      </c>
      <c r="F36" s="9">
        <v>4860.8623046875</v>
      </c>
    </row>
    <row r="37" spans="1:6" x14ac:dyDescent="0.25">
      <c r="A37" s="66"/>
      <c r="B37" s="6">
        <v>43578</v>
      </c>
      <c r="C37" s="9">
        <v>12445.671875</v>
      </c>
      <c r="D37" s="9">
        <v>61035.2109375</v>
      </c>
      <c r="E37" s="9">
        <v>1731.4498291015625</v>
      </c>
      <c r="F37" s="9">
        <v>5002.814453125</v>
      </c>
    </row>
    <row r="38" spans="1:6" x14ac:dyDescent="0.25">
      <c r="A38" s="66"/>
      <c r="B38" s="6">
        <v>43606</v>
      </c>
      <c r="C38" s="9">
        <v>13273.8134765625</v>
      </c>
      <c r="D38" s="9">
        <v>63521.54296875</v>
      </c>
      <c r="E38" s="9">
        <v>1699.739013671875</v>
      </c>
      <c r="F38" s="9">
        <v>5015.5400390625</v>
      </c>
    </row>
    <row r="39" spans="1:6" x14ac:dyDescent="0.25">
      <c r="A39" s="66"/>
      <c r="B39" s="6">
        <v>43634</v>
      </c>
      <c r="C39" s="9">
        <v>12960.0029296875</v>
      </c>
      <c r="D39" s="9">
        <v>64822.16796875</v>
      </c>
      <c r="E39" s="9">
        <v>1691.687255859375</v>
      </c>
      <c r="F39" s="9">
        <v>5091.9541015625</v>
      </c>
    </row>
    <row r="40" spans="1:6" x14ac:dyDescent="0.25">
      <c r="A40" s="66"/>
      <c r="B40" s="6">
        <v>43662</v>
      </c>
      <c r="C40" s="9">
        <v>15134.251953125</v>
      </c>
      <c r="D40" s="9">
        <v>66893.6640625</v>
      </c>
      <c r="E40" s="9">
        <v>1600.3310546875</v>
      </c>
      <c r="F40" s="9">
        <v>5057.1953125</v>
      </c>
    </row>
    <row r="41" spans="1:6" x14ac:dyDescent="0.25">
      <c r="A41" s="66"/>
      <c r="B41" s="6">
        <v>43690</v>
      </c>
      <c r="C41" s="9">
        <v>15877.408203125</v>
      </c>
      <c r="D41" s="9">
        <v>68925.9609375</v>
      </c>
      <c r="E41" s="9">
        <v>1579.373779296875</v>
      </c>
      <c r="F41" s="9">
        <v>4909.7939453125</v>
      </c>
    </row>
    <row r="42" spans="1:6" x14ac:dyDescent="0.25">
      <c r="A42" s="66"/>
      <c r="B42" s="6">
        <v>43718</v>
      </c>
      <c r="C42" s="9">
        <v>13884.220703125</v>
      </c>
      <c r="D42" s="9">
        <v>70882.3359375</v>
      </c>
      <c r="E42" s="9">
        <v>1533.4219970703125</v>
      </c>
      <c r="F42" s="9">
        <v>4762.0947265625</v>
      </c>
    </row>
    <row r="43" spans="1:6" x14ac:dyDescent="0.25">
      <c r="A43" s="66"/>
      <c r="B43" s="6">
        <v>43746</v>
      </c>
      <c r="C43" s="9">
        <v>15330.66015625</v>
      </c>
      <c r="D43" s="9">
        <v>71844.28125</v>
      </c>
      <c r="E43" s="9">
        <v>1649.8201904296875</v>
      </c>
      <c r="F43" s="9">
        <v>4938.7548828125</v>
      </c>
    </row>
    <row r="44" spans="1:6" x14ac:dyDescent="0.25">
      <c r="A44" s="66"/>
      <c r="B44" s="6">
        <v>43774</v>
      </c>
      <c r="C44" s="9">
        <v>16897.32421875</v>
      </c>
      <c r="D44" s="9">
        <v>73756.6015625</v>
      </c>
      <c r="E44" s="9">
        <v>2145.513671875</v>
      </c>
      <c r="F44" s="9">
        <v>5182.11181640625</v>
      </c>
    </row>
    <row r="45" spans="1:6" x14ac:dyDescent="0.25">
      <c r="A45" s="66"/>
      <c r="B45" s="6">
        <v>43802</v>
      </c>
      <c r="C45" s="9">
        <v>19644.23828125</v>
      </c>
      <c r="D45" s="9">
        <v>78793.6171875</v>
      </c>
      <c r="E45" s="9">
        <v>2557.255615234375</v>
      </c>
      <c r="F45" s="9">
        <v>5588.03271484375</v>
      </c>
    </row>
    <row r="46" spans="1:6" x14ac:dyDescent="0.25">
      <c r="A46" s="66"/>
      <c r="B46" s="6">
        <v>43830</v>
      </c>
      <c r="C46" s="9">
        <v>23088.5625</v>
      </c>
      <c r="D46" s="9">
        <v>82868.0078125</v>
      </c>
      <c r="E46" s="9">
        <v>2634.330078125</v>
      </c>
      <c r="F46" s="9">
        <v>5973.8037109375</v>
      </c>
    </row>
    <row r="47" spans="1:6" x14ac:dyDescent="0.25">
      <c r="A47" s="66">
        <v>2018</v>
      </c>
      <c r="B47" s="6">
        <v>43493</v>
      </c>
      <c r="C47" s="9">
        <v>25720.6796875</v>
      </c>
      <c r="D47" s="9">
        <v>84403.84375</v>
      </c>
      <c r="E47" s="9">
        <v>2618.225341796875</v>
      </c>
      <c r="F47" s="9">
        <v>6220.7138671875</v>
      </c>
    </row>
    <row r="48" spans="1:6" x14ac:dyDescent="0.25">
      <c r="A48" s="66"/>
      <c r="B48" s="6">
        <v>43521</v>
      </c>
      <c r="C48" s="9">
        <v>27638.140625</v>
      </c>
      <c r="D48" s="9">
        <v>88132.171875</v>
      </c>
      <c r="E48" s="9">
        <v>2728.915771484375</v>
      </c>
      <c r="F48" s="9">
        <v>6363.861328125</v>
      </c>
    </row>
    <row r="49" spans="1:6" x14ac:dyDescent="0.25">
      <c r="A49" s="66"/>
      <c r="B49" s="6">
        <v>43549</v>
      </c>
      <c r="C49" s="9">
        <v>32215.50390625</v>
      </c>
      <c r="D49" s="9">
        <v>96980.203125</v>
      </c>
      <c r="E49" s="9">
        <v>2745.914794921875</v>
      </c>
      <c r="F49" s="9">
        <v>6443.61669921875</v>
      </c>
    </row>
    <row r="50" spans="1:6" x14ac:dyDescent="0.25">
      <c r="A50" s="66"/>
      <c r="B50" s="6">
        <v>43577</v>
      </c>
      <c r="C50" s="9">
        <v>32959.5390625</v>
      </c>
      <c r="D50" s="9">
        <v>110035.78125</v>
      </c>
      <c r="E50" s="9">
        <v>2792.32080078125</v>
      </c>
      <c r="F50" s="9">
        <v>6490.1552734375</v>
      </c>
    </row>
    <row r="51" spans="1:6" x14ac:dyDescent="0.25">
      <c r="A51" s="66"/>
      <c r="B51" s="6">
        <v>43605</v>
      </c>
      <c r="C51" s="9">
        <v>28898.447265625</v>
      </c>
      <c r="D51" s="9">
        <v>133582.890625</v>
      </c>
      <c r="E51" s="9">
        <v>2659.147216796875</v>
      </c>
      <c r="F51" s="9">
        <v>6182.1923828125</v>
      </c>
    </row>
    <row r="52" spans="1:6" x14ac:dyDescent="0.25">
      <c r="A52" s="66"/>
      <c r="B52" s="6">
        <v>43633</v>
      </c>
      <c r="C52" s="9">
        <v>28936.623046875</v>
      </c>
      <c r="D52" s="9">
        <v>155848</v>
      </c>
      <c r="E52" s="9">
        <v>2556.756103515625</v>
      </c>
      <c r="F52" s="9">
        <v>5900.25146484375</v>
      </c>
    </row>
    <row r="53" spans="1:6" x14ac:dyDescent="0.25">
      <c r="A53" s="66"/>
      <c r="B53" s="6">
        <v>43661</v>
      </c>
      <c r="C53" s="9">
        <v>29942.43359375</v>
      </c>
      <c r="D53" s="9">
        <v>172266.515625</v>
      </c>
      <c r="E53" s="9">
        <v>2510.480224609375</v>
      </c>
      <c r="F53" s="9">
        <v>5859.66455078125</v>
      </c>
    </row>
    <row r="54" spans="1:6" x14ac:dyDescent="0.25">
      <c r="A54" s="66"/>
      <c r="B54" s="6">
        <v>43689</v>
      </c>
      <c r="C54" s="9">
        <v>28295.875</v>
      </c>
      <c r="D54" s="9">
        <v>188126.09375</v>
      </c>
      <c r="E54" s="9">
        <v>2410.29931640625</v>
      </c>
      <c r="F54" s="9">
        <v>5532.14990234375</v>
      </c>
    </row>
    <row r="55" spans="1:6" x14ac:dyDescent="0.25">
      <c r="A55" s="66"/>
      <c r="B55" s="6">
        <v>43717</v>
      </c>
      <c r="C55" s="9">
        <v>30472.306640625</v>
      </c>
      <c r="D55" s="9">
        <v>204947.390625</v>
      </c>
      <c r="E55" s="9">
        <v>2206.65576171875</v>
      </c>
      <c r="F55" s="9">
        <v>5634.77490234375</v>
      </c>
    </row>
    <row r="56" spans="1:6" x14ac:dyDescent="0.25">
      <c r="A56" s="66"/>
      <c r="B56" s="6">
        <v>43745</v>
      </c>
      <c r="C56" s="9">
        <v>31331.83203125</v>
      </c>
      <c r="D56" s="9">
        <v>224672.5</v>
      </c>
      <c r="E56" s="9">
        <v>2230.56689453125</v>
      </c>
      <c r="F56" s="9">
        <v>5759.40625</v>
      </c>
    </row>
    <row r="57" spans="1:6" x14ac:dyDescent="0.25">
      <c r="A57" s="66"/>
      <c r="B57" s="6">
        <v>43773</v>
      </c>
      <c r="C57" s="9">
        <v>31508.74609375</v>
      </c>
      <c r="D57" s="9">
        <v>243941.359375</v>
      </c>
      <c r="E57" s="9">
        <v>2311.39111328125</v>
      </c>
      <c r="F57" s="9">
        <v>5866.9345703125</v>
      </c>
    </row>
    <row r="58" spans="1:6" x14ac:dyDescent="0.25">
      <c r="A58" s="66"/>
      <c r="B58" s="6">
        <v>43801</v>
      </c>
      <c r="C58" s="9">
        <v>32250.482421875</v>
      </c>
      <c r="D58" s="9">
        <v>259492.109375</v>
      </c>
      <c r="E58" s="9">
        <v>2240.723876953125</v>
      </c>
      <c r="F58" s="9">
        <v>5857.001953125</v>
      </c>
    </row>
    <row r="59" spans="1:6" x14ac:dyDescent="0.25">
      <c r="A59" s="66"/>
      <c r="B59" s="6">
        <v>43829</v>
      </c>
      <c r="C59" s="9">
        <v>30643.70703125</v>
      </c>
      <c r="D59" s="9">
        <v>257501.265625</v>
      </c>
      <c r="E59" s="9">
        <v>2208.961669921875</v>
      </c>
      <c r="F59" s="9">
        <v>5983.3466796875</v>
      </c>
    </row>
    <row r="60" spans="1:6" x14ac:dyDescent="0.25">
      <c r="A60" s="66">
        <v>2019</v>
      </c>
      <c r="B60" s="6">
        <v>43492</v>
      </c>
      <c r="C60" s="9">
        <v>29777.125</v>
      </c>
      <c r="D60" s="9">
        <v>255667.09375</v>
      </c>
      <c r="E60" s="9">
        <v>2103.844482421875</v>
      </c>
      <c r="F60" s="9">
        <v>5855.9169921875</v>
      </c>
    </row>
    <row r="61" spans="1:6" x14ac:dyDescent="0.25">
      <c r="A61" s="66"/>
      <c r="B61" s="6">
        <v>43520</v>
      </c>
      <c r="C61" s="9">
        <v>27706.765625</v>
      </c>
      <c r="D61" s="9">
        <v>261916.984375</v>
      </c>
      <c r="E61" s="9">
        <v>1979.2525634765625</v>
      </c>
      <c r="F61" s="9">
        <v>5319.36181640625</v>
      </c>
    </row>
    <row r="62" spans="1:6" x14ac:dyDescent="0.25">
      <c r="A62" s="66"/>
      <c r="B62" s="6">
        <v>43548</v>
      </c>
      <c r="C62" s="9">
        <v>30954.345703125</v>
      </c>
      <c r="D62" s="9">
        <v>275538.59375</v>
      </c>
      <c r="E62" s="9">
        <v>2113.14404296875</v>
      </c>
      <c r="F62" s="9">
        <v>4746.205078125</v>
      </c>
    </row>
    <row r="63" spans="1:6" x14ac:dyDescent="0.25">
      <c r="A63" s="66"/>
      <c r="B63" s="6">
        <v>43576</v>
      </c>
      <c r="C63" s="9">
        <v>31368.43359375</v>
      </c>
      <c r="D63" s="9">
        <v>296392.0625</v>
      </c>
      <c r="E63" s="9">
        <v>2063.765380859375</v>
      </c>
      <c r="F63" s="9">
        <v>4077.757080078125</v>
      </c>
    </row>
    <row r="64" spans="1:6" x14ac:dyDescent="0.25">
      <c r="A64" s="66"/>
      <c r="B64" s="6">
        <v>43604</v>
      </c>
      <c r="C64" s="9">
        <v>31274.126953125</v>
      </c>
      <c r="D64" s="9">
        <v>315529.21875</v>
      </c>
      <c r="E64" s="9">
        <v>2106.215576171875</v>
      </c>
      <c r="F64" s="9">
        <v>4241.44580078125</v>
      </c>
    </row>
    <row r="65" spans="1:9" x14ac:dyDescent="0.25">
      <c r="A65" s="66"/>
      <c r="B65" s="6">
        <v>43632</v>
      </c>
      <c r="C65" s="9">
        <v>32170.451171875</v>
      </c>
      <c r="D65" s="9">
        <v>334507.125</v>
      </c>
      <c r="E65" s="9">
        <v>2122.187255859375</v>
      </c>
      <c r="F65" s="9">
        <v>3898.66650390625</v>
      </c>
    </row>
    <row r="66" spans="1:9" x14ac:dyDescent="0.25">
      <c r="A66" s="66"/>
      <c r="B66" s="6">
        <v>43660</v>
      </c>
      <c r="C66" s="9">
        <v>30770.287109375</v>
      </c>
      <c r="D66" s="9">
        <v>351999.8125</v>
      </c>
      <c r="E66" s="9">
        <v>1829.515869140625</v>
      </c>
      <c r="F66" s="9">
        <v>3824.23779296875</v>
      </c>
    </row>
    <row r="67" spans="1:9" x14ac:dyDescent="0.25">
      <c r="A67" s="66"/>
      <c r="B67" s="6">
        <v>43688</v>
      </c>
      <c r="C67" s="9">
        <v>30297.5078125</v>
      </c>
      <c r="D67" s="9">
        <v>366866.78125</v>
      </c>
      <c r="E67" s="9">
        <v>1724.4031982421875</v>
      </c>
      <c r="F67" s="9">
        <v>3841.670654296875</v>
      </c>
    </row>
    <row r="68" spans="1:9" x14ac:dyDescent="0.25">
      <c r="A68" s="66"/>
      <c r="B68" s="6">
        <v>43716</v>
      </c>
      <c r="C68" s="9">
        <v>24929.029296875</v>
      </c>
      <c r="D68" s="9">
        <v>357515.875</v>
      </c>
      <c r="E68" s="9">
        <v>1663.895263671875</v>
      </c>
      <c r="F68" s="9">
        <v>3617.03564453125</v>
      </c>
    </row>
    <row r="69" spans="1:9" x14ac:dyDescent="0.25">
      <c r="A69" s="66"/>
      <c r="B69" s="6">
        <v>43744</v>
      </c>
      <c r="C69" s="9">
        <v>17462.255859375</v>
      </c>
      <c r="D69" s="9">
        <v>317779.34375</v>
      </c>
      <c r="E69" s="9">
        <v>1368.9774169921875</v>
      </c>
      <c r="F69" s="9">
        <v>3340.93798828125</v>
      </c>
    </row>
    <row r="70" spans="1:9" x14ac:dyDescent="0.25">
      <c r="A70" s="66"/>
      <c r="B70" s="6">
        <v>43772</v>
      </c>
      <c r="C70" s="9">
        <v>15049.873046875</v>
      </c>
      <c r="D70" s="9">
        <v>317201.15625</v>
      </c>
      <c r="E70" s="9">
        <v>1420.637451171875</v>
      </c>
      <c r="F70" s="9">
        <v>3006.64599609375</v>
      </c>
    </row>
    <row r="71" spans="1:9" x14ac:dyDescent="0.25">
      <c r="A71" s="66"/>
      <c r="B71" s="7">
        <v>44166</v>
      </c>
      <c r="C71" s="9">
        <v>14110.7607421875</v>
      </c>
      <c r="D71" s="9">
        <v>339893.96875</v>
      </c>
      <c r="E71" s="9">
        <v>1515.999755859375</v>
      </c>
      <c r="F71" s="9">
        <v>3049.187255859375</v>
      </c>
    </row>
    <row r="72" spans="1:9" x14ac:dyDescent="0.25">
      <c r="A72" s="66"/>
      <c r="B72" s="7">
        <v>44194</v>
      </c>
      <c r="C72" s="9">
        <v>13514.4267578125</v>
      </c>
      <c r="D72" s="9">
        <v>318533.8125</v>
      </c>
      <c r="E72" s="9">
        <v>1383.80078125</v>
      </c>
      <c r="F72" s="9">
        <v>2869.75634765625</v>
      </c>
    </row>
    <row r="73" spans="1:9" x14ac:dyDescent="0.25">
      <c r="A73" s="8">
        <v>2020</v>
      </c>
      <c r="B73" s="7">
        <v>43856</v>
      </c>
      <c r="C73" s="10">
        <v>11339.2607421875</v>
      </c>
      <c r="D73" s="10">
        <v>289407.4375</v>
      </c>
      <c r="E73" s="10">
        <v>1436.1201171875</v>
      </c>
      <c r="F73" s="10">
        <v>2758.4921875</v>
      </c>
    </row>
    <row r="74" spans="1:9" x14ac:dyDescent="0.25">
      <c r="H74" s="2">
        <f>SUM(C73:F73)</f>
        <v>304941.310546875</v>
      </c>
      <c r="I74" s="2">
        <v>304941.310546875</v>
      </c>
    </row>
    <row r="75" spans="1:9" x14ac:dyDescent="0.25">
      <c r="C75" s="12" t="s">
        <v>14</v>
      </c>
      <c r="D75" s="12" t="s">
        <v>15</v>
      </c>
      <c r="E75" s="12" t="s">
        <v>16</v>
      </c>
      <c r="F75" s="12" t="s">
        <v>17</v>
      </c>
    </row>
    <row r="77" spans="1:9" x14ac:dyDescent="0.25">
      <c r="C77" s="13">
        <f>(C73/I74)*100</f>
        <v>3.7185059386843715</v>
      </c>
      <c r="D77" s="13">
        <f>(D73/I74)*100</f>
        <v>94.905946649531714</v>
      </c>
      <c r="E77" s="13">
        <f>(E73/I74)*100</f>
        <v>0.47094967704178681</v>
      </c>
      <c r="F77" s="1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317E2-4886-4DCB-9911-A33D1E68BF74}">
  <sheetPr codeName="Sheet15"/>
  <dimension ref="A1:G79"/>
  <sheetViews>
    <sheetView zoomScale="70" zoomScaleNormal="70" workbookViewId="0">
      <selection activeCell="B2" sqref="B1:B1048576"/>
    </sheetView>
  </sheetViews>
  <sheetFormatPr defaultColWidth="8.7109375" defaultRowHeight="15" x14ac:dyDescent="0.25"/>
  <cols>
    <col min="1" max="1" width="8.85546875" style="2" bestFit="1" customWidth="1"/>
    <col min="2" max="2" width="12" style="5" customWidth="1"/>
    <col min="3" max="3" width="11.85546875" style="2" bestFit="1" customWidth="1"/>
    <col min="4" max="4" width="12.85546875" style="2" bestFit="1" customWidth="1"/>
    <col min="5" max="5" width="16" style="2" customWidth="1"/>
    <col min="6" max="6" width="12.85546875" style="2" bestFit="1" customWidth="1"/>
    <col min="7" max="7" width="12" style="5" customWidth="1"/>
    <col min="8" max="16384" width="8.7109375" style="2"/>
  </cols>
  <sheetData>
    <row r="1" spans="1:7" ht="18.600000000000001" customHeight="1" x14ac:dyDescent="0.25">
      <c r="A1" s="71" t="s">
        <v>18</v>
      </c>
      <c r="B1" s="71"/>
      <c r="C1" s="71"/>
      <c r="D1" s="71"/>
      <c r="E1" s="71"/>
      <c r="F1" s="71"/>
      <c r="G1" s="2"/>
    </row>
    <row r="2" spans="1:7" ht="27.6" customHeight="1" x14ac:dyDescent="0.25">
      <c r="A2" s="1"/>
      <c r="B2" s="4"/>
      <c r="C2" s="3" t="s">
        <v>2</v>
      </c>
      <c r="D2" s="3" t="s">
        <v>1</v>
      </c>
      <c r="E2" s="3" t="s">
        <v>3</v>
      </c>
      <c r="F2" s="3" t="s">
        <v>4</v>
      </c>
      <c r="G2" s="4"/>
    </row>
    <row r="3" spans="1:7" x14ac:dyDescent="0.25">
      <c r="A3" s="66">
        <v>2014</v>
      </c>
      <c r="B3" s="6" t="s">
        <v>19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6">
        <v>43722</v>
      </c>
    </row>
    <row r="4" spans="1:7" x14ac:dyDescent="0.25">
      <c r="A4" s="66"/>
      <c r="B4" s="6" t="s">
        <v>20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6">
        <v>43750</v>
      </c>
    </row>
    <row r="5" spans="1:7" x14ac:dyDescent="0.25">
      <c r="A5" s="66"/>
      <c r="B5" s="6" t="s">
        <v>21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6">
        <v>43778</v>
      </c>
    </row>
    <row r="6" spans="1:7" x14ac:dyDescent="0.25">
      <c r="A6" s="66"/>
      <c r="B6" s="6" t="s">
        <v>22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6">
        <v>43806</v>
      </c>
    </row>
    <row r="7" spans="1:7" x14ac:dyDescent="0.25">
      <c r="A7" s="66"/>
      <c r="B7" s="6" t="s">
        <v>23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6">
        <v>42008</v>
      </c>
    </row>
    <row r="8" spans="1:7" x14ac:dyDescent="0.25">
      <c r="A8" s="66">
        <v>2015</v>
      </c>
      <c r="B8" s="6" t="s">
        <v>24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6">
        <v>43497</v>
      </c>
    </row>
    <row r="9" spans="1:7" x14ac:dyDescent="0.25">
      <c r="A9" s="66"/>
      <c r="B9" s="6" t="s">
        <v>25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6">
        <v>43525</v>
      </c>
    </row>
    <row r="10" spans="1:7" x14ac:dyDescent="0.25">
      <c r="A10" s="66"/>
      <c r="B10" s="6" t="s">
        <v>25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6">
        <v>43553</v>
      </c>
    </row>
    <row r="11" spans="1:7" x14ac:dyDescent="0.25">
      <c r="A11" s="66"/>
      <c r="B11" s="6" t="s">
        <v>26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6">
        <v>43581</v>
      </c>
    </row>
    <row r="12" spans="1:7" x14ac:dyDescent="0.25">
      <c r="A12" s="66"/>
      <c r="B12" s="6" t="s">
        <v>27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6">
        <v>43609</v>
      </c>
    </row>
    <row r="13" spans="1:7" x14ac:dyDescent="0.25">
      <c r="A13" s="66"/>
      <c r="B13" s="6" t="s">
        <v>28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6">
        <v>43637</v>
      </c>
    </row>
    <row r="14" spans="1:7" x14ac:dyDescent="0.25">
      <c r="A14" s="66"/>
      <c r="B14" s="6" t="s">
        <v>29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6">
        <v>43665</v>
      </c>
    </row>
    <row r="15" spans="1:7" x14ac:dyDescent="0.25">
      <c r="A15" s="66"/>
      <c r="B15" s="6" t="s">
        <v>30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6">
        <v>43693</v>
      </c>
    </row>
    <row r="16" spans="1:7" x14ac:dyDescent="0.25">
      <c r="A16" s="66"/>
      <c r="B16" s="6" t="s">
        <v>19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6">
        <v>43721</v>
      </c>
    </row>
    <row r="17" spans="1:7" x14ac:dyDescent="0.25">
      <c r="A17" s="66"/>
      <c r="B17" s="6" t="s">
        <v>20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6">
        <v>43749</v>
      </c>
    </row>
    <row r="18" spans="1:7" x14ac:dyDescent="0.25">
      <c r="A18" s="66"/>
      <c r="B18" s="6" t="s">
        <v>21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6">
        <v>43777</v>
      </c>
    </row>
    <row r="19" spans="1:7" x14ac:dyDescent="0.25">
      <c r="A19" s="66"/>
      <c r="B19" s="6" t="s">
        <v>22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6">
        <v>43805</v>
      </c>
    </row>
    <row r="20" spans="1:7" x14ac:dyDescent="0.25">
      <c r="A20" s="66"/>
      <c r="B20" s="6" t="s">
        <v>23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6">
        <v>43468</v>
      </c>
    </row>
    <row r="21" spans="1:7" x14ac:dyDescent="0.25">
      <c r="A21" s="66">
        <v>2016</v>
      </c>
      <c r="B21" s="6" t="s">
        <v>23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6">
        <v>43496</v>
      </c>
    </row>
    <row r="22" spans="1:7" x14ac:dyDescent="0.25">
      <c r="A22" s="66"/>
      <c r="B22" s="6" t="s">
        <v>24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6">
        <v>43524</v>
      </c>
    </row>
    <row r="23" spans="1:7" x14ac:dyDescent="0.25">
      <c r="A23" s="66"/>
      <c r="B23" s="6" t="s">
        <v>25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6">
        <v>43551</v>
      </c>
    </row>
    <row r="24" spans="1:7" x14ac:dyDescent="0.25">
      <c r="A24" s="66"/>
      <c r="B24" s="6" t="s">
        <v>26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6">
        <v>43579</v>
      </c>
    </row>
    <row r="25" spans="1:7" x14ac:dyDescent="0.25">
      <c r="A25" s="66"/>
      <c r="B25" s="6" t="s">
        <v>27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6">
        <v>43607</v>
      </c>
    </row>
    <row r="26" spans="1:7" x14ac:dyDescent="0.25">
      <c r="A26" s="66"/>
      <c r="B26" s="6" t="s">
        <v>28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6">
        <v>43635</v>
      </c>
    </row>
    <row r="27" spans="1:7" x14ac:dyDescent="0.25">
      <c r="A27" s="66"/>
      <c r="B27" s="6" t="s">
        <v>29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6">
        <v>43663</v>
      </c>
    </row>
    <row r="28" spans="1:7" x14ac:dyDescent="0.25">
      <c r="A28" s="66"/>
      <c r="B28" s="6" t="s">
        <v>30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6">
        <v>43691</v>
      </c>
    </row>
    <row r="29" spans="1:7" x14ac:dyDescent="0.25">
      <c r="A29" s="66"/>
      <c r="B29" s="6" t="s">
        <v>19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6">
        <v>43719</v>
      </c>
    </row>
    <row r="30" spans="1:7" x14ac:dyDescent="0.25">
      <c r="A30" s="66"/>
      <c r="B30" s="6" t="s">
        <v>20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6">
        <v>43747</v>
      </c>
    </row>
    <row r="31" spans="1:7" x14ac:dyDescent="0.25">
      <c r="A31" s="66"/>
      <c r="B31" s="6" t="s">
        <v>21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6">
        <v>43775</v>
      </c>
    </row>
    <row r="32" spans="1:7" x14ac:dyDescent="0.25">
      <c r="A32" s="66"/>
      <c r="B32" s="6" t="s">
        <v>22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6">
        <v>43803</v>
      </c>
    </row>
    <row r="33" spans="1:7" x14ac:dyDescent="0.25">
      <c r="A33" s="66"/>
      <c r="B33" s="6" t="s">
        <v>23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6">
        <v>43466</v>
      </c>
    </row>
    <row r="34" spans="1:7" x14ac:dyDescent="0.25">
      <c r="A34" s="66">
        <v>2017</v>
      </c>
      <c r="B34" s="6" t="s">
        <v>23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6">
        <v>43494</v>
      </c>
    </row>
    <row r="35" spans="1:7" x14ac:dyDescent="0.25">
      <c r="A35" s="66"/>
      <c r="B35" s="6" t="s">
        <v>24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6">
        <v>43522</v>
      </c>
    </row>
    <row r="36" spans="1:7" x14ac:dyDescent="0.25">
      <c r="A36" s="66"/>
      <c r="B36" s="6" t="s">
        <v>25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6">
        <v>43550</v>
      </c>
    </row>
    <row r="37" spans="1:7" x14ac:dyDescent="0.25">
      <c r="A37" s="66"/>
      <c r="B37" s="6" t="s">
        <v>26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6">
        <v>43578</v>
      </c>
    </row>
    <row r="38" spans="1:7" x14ac:dyDescent="0.25">
      <c r="A38" s="66"/>
      <c r="B38" s="6" t="s">
        <v>27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6">
        <v>43606</v>
      </c>
    </row>
    <row r="39" spans="1:7" x14ac:dyDescent="0.25">
      <c r="A39" s="66"/>
      <c r="B39" s="6" t="s">
        <v>28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6">
        <v>43634</v>
      </c>
    </row>
    <row r="40" spans="1:7" x14ac:dyDescent="0.25">
      <c r="A40" s="66"/>
      <c r="B40" s="6" t="s">
        <v>29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6">
        <v>43662</v>
      </c>
    </row>
    <row r="41" spans="1:7" x14ac:dyDescent="0.25">
      <c r="A41" s="66"/>
      <c r="B41" s="6" t="s">
        <v>30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6">
        <v>43690</v>
      </c>
    </row>
    <row r="42" spans="1:7" x14ac:dyDescent="0.25">
      <c r="A42" s="66"/>
      <c r="B42" s="6" t="s">
        <v>19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6">
        <v>43718</v>
      </c>
    </row>
    <row r="43" spans="1:7" x14ac:dyDescent="0.25">
      <c r="A43" s="66"/>
      <c r="B43" s="6" t="s">
        <v>20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6">
        <v>43746</v>
      </c>
    </row>
    <row r="44" spans="1:7" x14ac:dyDescent="0.25">
      <c r="A44" s="66"/>
      <c r="B44" s="6" t="s">
        <v>21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6">
        <v>43774</v>
      </c>
    </row>
    <row r="45" spans="1:7" x14ac:dyDescent="0.25">
      <c r="A45" s="66"/>
      <c r="B45" s="6" t="s">
        <v>22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6">
        <v>43802</v>
      </c>
    </row>
    <row r="46" spans="1:7" x14ac:dyDescent="0.25">
      <c r="A46" s="66"/>
      <c r="B46" s="6" t="s">
        <v>22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6">
        <v>43830</v>
      </c>
    </row>
    <row r="47" spans="1:7" x14ac:dyDescent="0.25">
      <c r="A47" s="66">
        <v>2018</v>
      </c>
      <c r="B47" s="6" t="s">
        <v>23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6">
        <v>43493</v>
      </c>
    </row>
    <row r="48" spans="1:7" x14ac:dyDescent="0.25">
      <c r="A48" s="66"/>
      <c r="B48" s="6" t="s">
        <v>24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6">
        <v>43521</v>
      </c>
    </row>
    <row r="49" spans="1:7" x14ac:dyDescent="0.25">
      <c r="A49" s="66"/>
      <c r="B49" s="6" t="s">
        <v>25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6">
        <v>43549</v>
      </c>
    </row>
    <row r="50" spans="1:7" x14ac:dyDescent="0.25">
      <c r="A50" s="66"/>
      <c r="B50" s="6" t="s">
        <v>26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6">
        <v>43577</v>
      </c>
    </row>
    <row r="51" spans="1:7" x14ac:dyDescent="0.25">
      <c r="A51" s="66"/>
      <c r="B51" s="6" t="s">
        <v>27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6">
        <v>43605</v>
      </c>
    </row>
    <row r="52" spans="1:7" x14ac:dyDescent="0.25">
      <c r="A52" s="66"/>
      <c r="B52" s="6" t="s">
        <v>28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6">
        <v>43633</v>
      </c>
    </row>
    <row r="53" spans="1:7" x14ac:dyDescent="0.25">
      <c r="A53" s="66"/>
      <c r="B53" s="6" t="s">
        <v>29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6">
        <v>43661</v>
      </c>
    </row>
    <row r="54" spans="1:7" x14ac:dyDescent="0.25">
      <c r="A54" s="66"/>
      <c r="B54" s="6" t="s">
        <v>30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6">
        <v>43689</v>
      </c>
    </row>
    <row r="55" spans="1:7" x14ac:dyDescent="0.25">
      <c r="A55" s="66"/>
      <c r="B55" s="6" t="s">
        <v>19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6">
        <v>43717</v>
      </c>
    </row>
    <row r="56" spans="1:7" x14ac:dyDescent="0.25">
      <c r="A56" s="66"/>
      <c r="B56" s="6" t="s">
        <v>20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6">
        <v>43745</v>
      </c>
    </row>
    <row r="57" spans="1:7" x14ac:dyDescent="0.25">
      <c r="A57" s="66"/>
      <c r="B57" s="6" t="s">
        <v>21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6">
        <v>43773</v>
      </c>
    </row>
    <row r="58" spans="1:7" x14ac:dyDescent="0.25">
      <c r="A58" s="66"/>
      <c r="B58" s="6" t="s">
        <v>22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6">
        <v>43801</v>
      </c>
    </row>
    <row r="59" spans="1:7" x14ac:dyDescent="0.25">
      <c r="A59" s="66"/>
      <c r="B59" s="6" t="s">
        <v>22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6">
        <v>43829</v>
      </c>
    </row>
    <row r="60" spans="1:7" x14ac:dyDescent="0.25">
      <c r="A60" s="66">
        <v>2019</v>
      </c>
      <c r="B60" s="6" t="s">
        <v>23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6">
        <v>43492</v>
      </c>
    </row>
    <row r="61" spans="1:7" x14ac:dyDescent="0.25">
      <c r="A61" s="66"/>
      <c r="B61" s="6" t="s">
        <v>24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6">
        <v>43520</v>
      </c>
    </row>
    <row r="62" spans="1:7" x14ac:dyDescent="0.25">
      <c r="A62" s="66"/>
      <c r="B62" s="6" t="s">
        <v>25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6">
        <v>43548</v>
      </c>
    </row>
    <row r="63" spans="1:7" x14ac:dyDescent="0.25">
      <c r="A63" s="66"/>
      <c r="B63" s="6" t="s">
        <v>26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6">
        <v>43576</v>
      </c>
    </row>
    <row r="64" spans="1:7" x14ac:dyDescent="0.25">
      <c r="A64" s="66"/>
      <c r="B64" s="6" t="s">
        <v>27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6">
        <v>43604</v>
      </c>
    </row>
    <row r="65" spans="1:7" x14ac:dyDescent="0.25">
      <c r="A65" s="66"/>
      <c r="B65" s="6" t="s">
        <v>28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6">
        <v>43632</v>
      </c>
    </row>
    <row r="66" spans="1:7" x14ac:dyDescent="0.25">
      <c r="A66" s="66"/>
      <c r="B66" s="6" t="s">
        <v>29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6">
        <v>43660</v>
      </c>
    </row>
    <row r="67" spans="1:7" x14ac:dyDescent="0.25">
      <c r="A67" s="66"/>
      <c r="B67" s="6" t="s">
        <v>30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6">
        <v>43688</v>
      </c>
    </row>
    <row r="68" spans="1:7" x14ac:dyDescent="0.25">
      <c r="A68" s="66"/>
      <c r="B68" s="6" t="s">
        <v>19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6">
        <v>43716</v>
      </c>
    </row>
    <row r="69" spans="1:7" x14ac:dyDescent="0.25">
      <c r="A69" s="66"/>
      <c r="B69" s="6" t="s">
        <v>20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6">
        <v>43744</v>
      </c>
    </row>
    <row r="70" spans="1:7" x14ac:dyDescent="0.25">
      <c r="A70" s="66"/>
      <c r="B70" s="6" t="s">
        <v>21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6">
        <v>43772</v>
      </c>
    </row>
    <row r="71" spans="1:7" x14ac:dyDescent="0.25">
      <c r="A71" s="66"/>
      <c r="B71" s="7" t="s">
        <v>22</v>
      </c>
      <c r="C71" s="9">
        <v>7378.0445982491974</v>
      </c>
      <c r="D71" s="9">
        <v>2831.2635823533683</v>
      </c>
      <c r="E71" s="9">
        <v>4548.3554026527554</v>
      </c>
      <c r="F71" s="9">
        <v>5221.8502096892153</v>
      </c>
      <c r="G71" s="7">
        <v>44166</v>
      </c>
    </row>
    <row r="72" spans="1:7" x14ac:dyDescent="0.25">
      <c r="A72" s="66"/>
      <c r="B72" s="7" t="s">
        <v>22</v>
      </c>
      <c r="C72" s="9">
        <v>3751.175537109375</v>
      </c>
      <c r="D72" s="9">
        <v>4486.8818359375</v>
      </c>
      <c r="E72" s="9">
        <v>4801.91650390625</v>
      </c>
      <c r="F72" s="9">
        <v>5599.22607421875</v>
      </c>
      <c r="G72" s="7">
        <v>44194</v>
      </c>
    </row>
    <row r="73" spans="1:7" x14ac:dyDescent="0.25">
      <c r="A73" s="8">
        <v>2020</v>
      </c>
      <c r="B73" s="7" t="s">
        <v>23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7">
        <v>43856</v>
      </c>
    </row>
    <row r="75" spans="1:7" ht="30" x14ac:dyDescent="0.25">
      <c r="C75" s="3" t="s">
        <v>2</v>
      </c>
      <c r="D75" s="3" t="s">
        <v>1</v>
      </c>
      <c r="E75" s="3" t="s">
        <v>3</v>
      </c>
      <c r="F75" s="3" t="s">
        <v>4</v>
      </c>
    </row>
    <row r="77" spans="1:7" x14ac:dyDescent="0.25">
      <c r="C77" s="13" t="e">
        <f>(C73/G75)*100</f>
        <v>#DIV/0!</v>
      </c>
      <c r="D77" s="13" t="e">
        <f>(D73/G75)*100</f>
        <v>#DIV/0!</v>
      </c>
      <c r="E77" s="13" t="e">
        <f>(E73/G75)*100</f>
        <v>#DIV/0!</v>
      </c>
      <c r="F77" s="13" t="e">
        <f>(F73/G75)*100</f>
        <v>#DIV/0!</v>
      </c>
    </row>
    <row r="79" spans="1:7" x14ac:dyDescent="0.2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D736-EF5A-4EE8-8D62-A1962F3F09C4}">
  <sheetPr codeName="Sheet2"/>
  <dimension ref="A3:AJ71"/>
  <sheetViews>
    <sheetView zoomScale="85" zoomScaleNormal="85" workbookViewId="0">
      <pane xSplit="1" ySplit="6" topLeftCell="M38" activePane="bottomRight" state="frozen"/>
      <selection activeCell="H64" sqref="H64:H69"/>
      <selection pane="topRight" activeCell="H64" sqref="H64:H69"/>
      <selection pane="bottomLeft" activeCell="H64" sqref="H64:H69"/>
      <selection pane="bottomRight" activeCell="AA46" sqref="AA46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25" max="25" width="8.7109375" customWidth="1"/>
    <col min="34" max="34" width="10" customWidth="1"/>
  </cols>
  <sheetData>
    <row r="3" spans="1:36" ht="14.1" customHeight="1" x14ac:dyDescent="0.25"/>
    <row r="5" spans="1:36" ht="30.95" customHeight="1" x14ac:dyDescent="0.25">
      <c r="A5" s="67" t="s">
        <v>35</v>
      </c>
      <c r="B5" s="67"/>
      <c r="C5" s="67"/>
      <c r="D5" s="67"/>
      <c r="E5" s="67"/>
      <c r="F5" s="67"/>
      <c r="G5" s="67"/>
      <c r="K5" s="68" t="s">
        <v>36</v>
      </c>
      <c r="L5" s="68"/>
      <c r="M5" s="68"/>
      <c r="N5" s="68"/>
      <c r="O5" s="68"/>
      <c r="P5" s="26"/>
      <c r="Q5" s="26"/>
      <c r="R5" s="67" t="s">
        <v>37</v>
      </c>
      <c r="S5" s="67"/>
      <c r="T5" s="67"/>
      <c r="U5" s="67"/>
      <c r="V5" s="67"/>
      <c r="W5" s="67"/>
      <c r="X5" s="67"/>
      <c r="AB5" s="67" t="s">
        <v>38</v>
      </c>
      <c r="AC5" s="67"/>
      <c r="AD5" s="67"/>
      <c r="AE5" s="67"/>
      <c r="AF5" s="67"/>
      <c r="AG5" s="67"/>
      <c r="AH5" s="67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25">
      <c r="A7" s="69">
        <v>2018</v>
      </c>
      <c r="B7" s="19">
        <v>43493</v>
      </c>
      <c r="C7" s="27">
        <v>19.967883825302124</v>
      </c>
      <c r="D7" s="27">
        <v>23.414898663759232</v>
      </c>
      <c r="E7" s="27">
        <v>74.692733585834503</v>
      </c>
      <c r="F7" s="27">
        <v>68.702183663845062</v>
      </c>
      <c r="G7" s="24">
        <v>4.4979428821534384E-3</v>
      </c>
      <c r="H7" s="41">
        <f t="shared" ref="H7:H59" si="0">SUM(C7:G7)</f>
        <v>186.78219768162307</v>
      </c>
      <c r="I7" s="41">
        <f t="shared" ref="I7:I50" si="1">SUM(C7:E7)</f>
        <v>118.07551607489586</v>
      </c>
      <c r="K7" s="69">
        <v>2018</v>
      </c>
      <c r="L7" s="21">
        <v>43493</v>
      </c>
      <c r="M7" s="27">
        <v>91.253868103027344</v>
      </c>
      <c r="N7" s="27">
        <v>0.99955755472183228</v>
      </c>
      <c r="O7" s="27">
        <v>7.7465720176696777</v>
      </c>
      <c r="P7" s="41">
        <f t="shared" ref="P7:P48" si="2">SUM(M7:O7)</f>
        <v>99.999997675418854</v>
      </c>
      <c r="R7" s="66">
        <v>2018</v>
      </c>
      <c r="S7" s="6">
        <v>43493</v>
      </c>
      <c r="T7" s="27">
        <v>2.7263183146715164</v>
      </c>
      <c r="U7" s="27">
        <v>0.57349796406924725</v>
      </c>
      <c r="V7" s="27">
        <v>6.7058135755360126</v>
      </c>
      <c r="W7" s="27">
        <v>4.4602900743484497</v>
      </c>
      <c r="X7" s="27">
        <v>3.2979430670820875E-3</v>
      </c>
      <c r="Y7" s="41">
        <f t="shared" ref="Y7:Y50" si="3">SUM(T7:X7)</f>
        <v>14.469217871692308</v>
      </c>
      <c r="Z7" s="41">
        <f t="shared" ref="Z7:Z50" si="4">SUM(T7:V7)</f>
        <v>10.005629854276776</v>
      </c>
      <c r="AB7" s="69">
        <v>2018</v>
      </c>
      <c r="AC7" s="21">
        <v>43493</v>
      </c>
      <c r="AD7" s="27">
        <v>16.952289268374443</v>
      </c>
      <c r="AE7" s="27">
        <v>22.840401157736778</v>
      </c>
      <c r="AF7" s="27">
        <v>66.675633192062378</v>
      </c>
      <c r="AG7" s="27">
        <v>63.976459205150604</v>
      </c>
      <c r="AH7" s="24">
        <v>1.2000000424450263E-3</v>
      </c>
      <c r="AI7" s="41">
        <f t="shared" ref="AI7:AI50" si="5">SUM(AD7:AH7)</f>
        <v>170.44598282336665</v>
      </c>
      <c r="AJ7" s="41">
        <f t="shared" ref="AJ7:AJ47" si="6">SUM(AD7:AF7)</f>
        <v>106.4683236181736</v>
      </c>
    </row>
    <row r="8" spans="1:36" x14ac:dyDescent="0.25">
      <c r="A8" s="69"/>
      <c r="B8" s="19">
        <v>43521</v>
      </c>
      <c r="C8" s="27">
        <v>19.606102257966995</v>
      </c>
      <c r="D8" s="27">
        <v>26.553837582468987</v>
      </c>
      <c r="E8" s="27">
        <v>80.036990344524384</v>
      </c>
      <c r="F8" s="27">
        <v>66.681377589702606</v>
      </c>
      <c r="G8" s="24">
        <v>2.2973399609327316E-3</v>
      </c>
      <c r="H8" s="41">
        <f t="shared" si="0"/>
        <v>192.8806051146239</v>
      </c>
      <c r="I8" s="41">
        <f t="shared" si="1"/>
        <v>126.19693018496037</v>
      </c>
      <c r="K8" s="69"/>
      <c r="L8" s="21">
        <v>43521</v>
      </c>
      <c r="M8" s="27">
        <v>91.103546142578125</v>
      </c>
      <c r="N8" s="27">
        <v>0.98953700065612793</v>
      </c>
      <c r="O8" s="27">
        <v>7.9069161415100098</v>
      </c>
      <c r="P8" s="41">
        <f t="shared" si="2"/>
        <v>99.999999284744263</v>
      </c>
      <c r="R8" s="66"/>
      <c r="S8" s="6">
        <v>43521</v>
      </c>
      <c r="T8" s="27">
        <v>2.5369245558977127</v>
      </c>
      <c r="U8" s="27">
        <v>0.67337509244680405</v>
      </c>
      <c r="V8" s="27">
        <v>7.4763158336281776</v>
      </c>
      <c r="W8" s="27">
        <v>4.5632924884557724</v>
      </c>
      <c r="X8" s="27">
        <v>9.9999999747524271E-4</v>
      </c>
      <c r="Y8" s="41">
        <f t="shared" si="3"/>
        <v>15.250907970425942</v>
      </c>
      <c r="Z8" s="41">
        <f t="shared" si="4"/>
        <v>10.686615481972694</v>
      </c>
      <c r="AB8" s="69"/>
      <c r="AC8" s="21">
        <v>43521</v>
      </c>
      <c r="AD8" s="27">
        <v>16.810251399874687</v>
      </c>
      <c r="AE8" s="27">
        <v>25.87946318089962</v>
      </c>
      <c r="AF8" s="27">
        <v>71.163572371006012</v>
      </c>
      <c r="AG8" s="27">
        <v>61.867784708738327</v>
      </c>
      <c r="AH8" s="24">
        <v>0</v>
      </c>
      <c r="AI8" s="41">
        <f t="shared" si="5"/>
        <v>175.72107166051865</v>
      </c>
      <c r="AJ8" s="41">
        <f t="shared" si="6"/>
        <v>113.85328695178032</v>
      </c>
    </row>
    <row r="9" spans="1:36" x14ac:dyDescent="0.25">
      <c r="A9" s="69"/>
      <c r="B9" s="19">
        <v>43549</v>
      </c>
      <c r="C9" s="27">
        <v>19.593706354498863</v>
      </c>
      <c r="D9" s="27">
        <v>30.249698087573051</v>
      </c>
      <c r="E9" s="27">
        <v>92.220708727836609</v>
      </c>
      <c r="F9" s="27">
        <v>69.095119833946228</v>
      </c>
      <c r="G9" s="24">
        <v>2.602854010547162E-3</v>
      </c>
      <c r="H9" s="41">
        <f t="shared" si="0"/>
        <v>211.1618358578653</v>
      </c>
      <c r="I9" s="41">
        <f t="shared" si="1"/>
        <v>142.06411316990852</v>
      </c>
      <c r="K9" s="69"/>
      <c r="L9" s="21">
        <v>43549</v>
      </c>
      <c r="M9" s="27">
        <v>91.89215087890625</v>
      </c>
      <c r="N9" s="27">
        <v>0.81831073760986328</v>
      </c>
      <c r="O9" s="27">
        <v>7.2895350456237793</v>
      </c>
      <c r="P9" s="41">
        <f t="shared" si="2"/>
        <v>99.999996662139893</v>
      </c>
      <c r="R9" s="66"/>
      <c r="S9" s="6">
        <v>43549</v>
      </c>
      <c r="T9" s="27">
        <v>3.1161548104137182</v>
      </c>
      <c r="U9" s="27">
        <v>0.71420992026105523</v>
      </c>
      <c r="V9" s="27">
        <v>7.133076898753643</v>
      </c>
      <c r="W9" s="27">
        <v>4.429275169968605</v>
      </c>
      <c r="X9" s="27">
        <v>0</v>
      </c>
      <c r="Y9" s="41">
        <f t="shared" si="3"/>
        <v>15.392716799397022</v>
      </c>
      <c r="Z9" s="41">
        <f t="shared" si="4"/>
        <v>10.963441629428416</v>
      </c>
      <c r="AB9" s="69"/>
      <c r="AC9" s="21">
        <v>43549</v>
      </c>
      <c r="AD9" s="27">
        <v>16.192847862839699</v>
      </c>
      <c r="AE9" s="27">
        <v>29.535487294197083</v>
      </c>
      <c r="AF9" s="27">
        <v>83.888597786426544</v>
      </c>
      <c r="AG9" s="27">
        <v>64.424224197864532</v>
      </c>
      <c r="AH9" s="24">
        <v>0</v>
      </c>
      <c r="AI9" s="41">
        <f t="shared" si="5"/>
        <v>194.04115714132786</v>
      </c>
      <c r="AJ9" s="41">
        <f t="shared" si="6"/>
        <v>129.61693294346333</v>
      </c>
    </row>
    <row r="10" spans="1:36" x14ac:dyDescent="0.25">
      <c r="A10" s="69"/>
      <c r="B10" s="19">
        <v>43577</v>
      </c>
      <c r="C10" s="27">
        <v>19.06215213239193</v>
      </c>
      <c r="D10" s="27">
        <v>35.079963505268097</v>
      </c>
      <c r="E10" s="27">
        <v>110.46499758958817</v>
      </c>
      <c r="F10" s="27">
        <v>68.402968347072601</v>
      </c>
      <c r="G10" s="24">
        <v>1.3004670336158597E-3</v>
      </c>
      <c r="H10" s="41">
        <f t="shared" si="0"/>
        <v>233.01138204135441</v>
      </c>
      <c r="I10" s="41">
        <f t="shared" si="1"/>
        <v>164.60711322724819</v>
      </c>
      <c r="K10" s="69"/>
      <c r="L10" s="21">
        <v>43577</v>
      </c>
      <c r="M10" s="27">
        <v>93.180221557617188</v>
      </c>
      <c r="N10" s="27">
        <v>0.71416270732879639</v>
      </c>
      <c r="O10" s="27">
        <v>6.1056160926818848</v>
      </c>
      <c r="P10" s="41">
        <f t="shared" si="2"/>
        <v>100.00000035762787</v>
      </c>
      <c r="R10" s="66"/>
      <c r="S10" s="6">
        <v>43577</v>
      </c>
      <c r="T10" s="27">
        <v>2.7249872218817472</v>
      </c>
      <c r="U10" s="27">
        <v>0.58737705694511533</v>
      </c>
      <c r="V10" s="27">
        <v>6.7535578273236752</v>
      </c>
      <c r="W10" s="27">
        <v>4.1595576331019402</v>
      </c>
      <c r="X10" s="27">
        <v>1.3004670336158597E-3</v>
      </c>
      <c r="Y10" s="41">
        <f t="shared" si="3"/>
        <v>14.226780206286094</v>
      </c>
      <c r="Z10" s="41">
        <f t="shared" si="4"/>
        <v>10.065922106150538</v>
      </c>
      <c r="AB10" s="69"/>
      <c r="AC10" s="21">
        <v>43577</v>
      </c>
      <c r="AD10" s="27">
        <v>16.097847372293472</v>
      </c>
      <c r="AE10" s="27">
        <v>34.492585808038712</v>
      </c>
      <c r="AF10" s="27">
        <v>102.51396149396896</v>
      </c>
      <c r="AG10" s="27">
        <v>64.016126096248627</v>
      </c>
      <c r="AH10" s="24">
        <v>0</v>
      </c>
      <c r="AI10" s="41">
        <f t="shared" si="5"/>
        <v>217.12052077054977</v>
      </c>
      <c r="AJ10" s="41">
        <f t="shared" si="6"/>
        <v>153.10439467430115</v>
      </c>
    </row>
    <row r="11" spans="1:36" x14ac:dyDescent="0.25">
      <c r="A11" s="69"/>
      <c r="B11" s="19">
        <v>43605</v>
      </c>
      <c r="C11" s="27">
        <v>22.764312103390694</v>
      </c>
      <c r="D11" s="27">
        <v>40.570862591266632</v>
      </c>
      <c r="E11" s="27">
        <v>124.43690001964569</v>
      </c>
      <c r="F11" s="27">
        <v>102.90439426898956</v>
      </c>
      <c r="G11" s="24">
        <v>0</v>
      </c>
      <c r="H11" s="41">
        <f t="shared" si="0"/>
        <v>290.67646898329258</v>
      </c>
      <c r="I11" s="41">
        <f t="shared" si="1"/>
        <v>187.77207471430302</v>
      </c>
      <c r="K11" s="69"/>
      <c r="L11" s="21">
        <v>43605</v>
      </c>
      <c r="M11" s="27">
        <v>94.192764282226563</v>
      </c>
      <c r="N11" s="27">
        <v>0.55005836486816406</v>
      </c>
      <c r="O11" s="27">
        <v>5.2571749687194824</v>
      </c>
      <c r="P11" s="41">
        <f t="shared" si="2"/>
        <v>99.999997615814209</v>
      </c>
      <c r="R11" s="66"/>
      <c r="S11" s="6">
        <v>43605</v>
      </c>
      <c r="T11" s="27">
        <v>2.7290002908557653</v>
      </c>
      <c r="U11" s="27">
        <v>0.66698406590148807</v>
      </c>
      <c r="V11" s="27">
        <v>7.3217414319515228</v>
      </c>
      <c r="W11" s="27">
        <v>4.5636454597115517</v>
      </c>
      <c r="X11" s="27">
        <v>0</v>
      </c>
      <c r="Y11" s="41">
        <f t="shared" si="3"/>
        <v>15.281371248420328</v>
      </c>
      <c r="Z11" s="41">
        <f t="shared" si="4"/>
        <v>10.717725788708776</v>
      </c>
      <c r="AB11" s="69"/>
      <c r="AC11" s="21">
        <v>43605</v>
      </c>
      <c r="AD11" s="27">
        <v>19.834339618682861</v>
      </c>
      <c r="AE11" s="27">
        <v>39.903879165649414</v>
      </c>
      <c r="AF11" s="27">
        <v>115.92735350131989</v>
      </c>
      <c r="AG11" s="27">
        <v>98.130643367767334</v>
      </c>
      <c r="AH11" s="24">
        <v>0</v>
      </c>
      <c r="AI11" s="41">
        <f t="shared" si="5"/>
        <v>273.79621565341949</v>
      </c>
      <c r="AJ11" s="41">
        <f t="shared" si="6"/>
        <v>175.66557228565216</v>
      </c>
    </row>
    <row r="12" spans="1:36" x14ac:dyDescent="0.25">
      <c r="A12" s="69"/>
      <c r="B12" s="19">
        <v>43633</v>
      </c>
      <c r="C12" s="27">
        <v>21.954081952571869</v>
      </c>
      <c r="D12" s="27">
        <v>45.697219669818878</v>
      </c>
      <c r="E12" s="27">
        <v>145.09396255016327</v>
      </c>
      <c r="F12" s="27">
        <v>120.53705006837845</v>
      </c>
      <c r="G12" s="24">
        <v>2.594460966065526E-3</v>
      </c>
      <c r="H12" s="41">
        <f t="shared" si="0"/>
        <v>333.28490870189853</v>
      </c>
      <c r="I12" s="41">
        <f t="shared" si="1"/>
        <v>212.74526417255402</v>
      </c>
      <c r="K12" s="69"/>
      <c r="L12" s="21">
        <v>43633</v>
      </c>
      <c r="M12" s="27">
        <v>95.019721984863281</v>
      </c>
      <c r="N12" s="27">
        <v>0.44648760557174683</v>
      </c>
      <c r="O12" s="27">
        <v>4.5337896347045898</v>
      </c>
      <c r="P12" s="41">
        <f t="shared" si="2"/>
        <v>99.999999225139618</v>
      </c>
      <c r="R12" s="66"/>
      <c r="S12" s="6">
        <v>43633</v>
      </c>
      <c r="T12" s="27">
        <v>2.6369118131697178</v>
      </c>
      <c r="U12" s="27">
        <v>0.68271876079961658</v>
      </c>
      <c r="V12" s="27">
        <v>7.4732154607772827</v>
      </c>
      <c r="W12" s="27">
        <v>4.3175905011594296</v>
      </c>
      <c r="X12" s="27">
        <v>0</v>
      </c>
      <c r="Y12" s="41">
        <f t="shared" si="3"/>
        <v>15.110436535906047</v>
      </c>
      <c r="Z12" s="41">
        <f t="shared" si="4"/>
        <v>10.792846034746617</v>
      </c>
      <c r="AB12" s="69"/>
      <c r="AC12" s="21">
        <v>43633</v>
      </c>
      <c r="AD12" s="27">
        <v>19.10928450524807</v>
      </c>
      <c r="AE12" s="27">
        <v>45.014500617980957</v>
      </c>
      <c r="AF12" s="27">
        <v>136.53609156608582</v>
      </c>
      <c r="AG12" s="27">
        <v>116.02531373500824</v>
      </c>
      <c r="AH12" s="24">
        <v>1.2060000926794601E-3</v>
      </c>
      <c r="AI12" s="41">
        <f t="shared" si="5"/>
        <v>316.68639642441576</v>
      </c>
      <c r="AJ12" s="41">
        <f t="shared" si="6"/>
        <v>200.65987668931484</v>
      </c>
    </row>
    <row r="13" spans="1:36" x14ac:dyDescent="0.25">
      <c r="A13" s="69"/>
      <c r="B13" s="19">
        <v>43661</v>
      </c>
      <c r="C13" s="27">
        <v>21.332921460270882</v>
      </c>
      <c r="D13" s="27">
        <v>51.203858107328415</v>
      </c>
      <c r="E13" s="27">
        <v>159.17620062828064</v>
      </c>
      <c r="F13" s="27">
        <v>103.20109874010086</v>
      </c>
      <c r="G13" s="24">
        <v>1.2706700545095373E-3</v>
      </c>
      <c r="H13" s="41">
        <f t="shared" si="0"/>
        <v>334.91534960603531</v>
      </c>
      <c r="I13" s="41">
        <f t="shared" si="1"/>
        <v>231.71298019587994</v>
      </c>
      <c r="K13" s="69"/>
      <c r="L13" s="21">
        <v>43661</v>
      </c>
      <c r="M13" s="27">
        <v>94.623687744140625</v>
      </c>
      <c r="N13" s="27">
        <v>0.39150789380073547</v>
      </c>
      <c r="O13" s="27">
        <v>4.98480224609375</v>
      </c>
      <c r="P13" s="41">
        <f t="shared" si="2"/>
        <v>99.99999788403511</v>
      </c>
      <c r="R13" s="66"/>
      <c r="S13" s="6">
        <v>43661</v>
      </c>
      <c r="T13" s="27">
        <v>2.9150196351110935</v>
      </c>
      <c r="U13" s="27">
        <v>0.78509002923965454</v>
      </c>
      <c r="V13" s="27">
        <v>8.1501398235559464</v>
      </c>
      <c r="W13" s="27">
        <v>4.8433477059006691</v>
      </c>
      <c r="X13" s="27">
        <v>1.2706700545095373E-3</v>
      </c>
      <c r="Y13" s="41">
        <f t="shared" si="3"/>
        <v>16.694867863861873</v>
      </c>
      <c r="Z13" s="41">
        <f t="shared" si="4"/>
        <v>11.850249487906694</v>
      </c>
      <c r="AB13" s="69"/>
      <c r="AC13" s="21">
        <v>43661</v>
      </c>
      <c r="AD13" s="27">
        <v>18.236624076962471</v>
      </c>
      <c r="AE13" s="27">
        <v>50.41876807808876</v>
      </c>
      <c r="AF13" s="27">
        <v>150.06332099437714</v>
      </c>
      <c r="AG13" s="27">
        <v>98.190538585186005</v>
      </c>
      <c r="AH13" s="24">
        <v>0</v>
      </c>
      <c r="AI13" s="41">
        <f t="shared" si="5"/>
        <v>316.90925173461437</v>
      </c>
      <c r="AJ13" s="41">
        <f t="shared" si="6"/>
        <v>218.71871314942837</v>
      </c>
    </row>
    <row r="14" spans="1:36" x14ac:dyDescent="0.25">
      <c r="A14" s="69"/>
      <c r="B14" s="19">
        <v>43689</v>
      </c>
      <c r="C14" s="27">
        <v>24.422148242592812</v>
      </c>
      <c r="D14" s="27">
        <v>56.453634053468704</v>
      </c>
      <c r="E14" s="27">
        <v>167.30110347270966</v>
      </c>
      <c r="F14" s="27">
        <v>90.469740331172943</v>
      </c>
      <c r="G14" s="24">
        <v>0</v>
      </c>
      <c r="H14" s="41">
        <f t="shared" si="0"/>
        <v>338.64662609994411</v>
      </c>
      <c r="I14" s="41">
        <f t="shared" si="1"/>
        <v>248.17688576877117</v>
      </c>
      <c r="K14" s="69"/>
      <c r="L14" s="21">
        <v>43689</v>
      </c>
      <c r="M14" s="27">
        <v>94.864089965820313</v>
      </c>
      <c r="N14" s="27">
        <v>0.32235774397850037</v>
      </c>
      <c r="O14" s="27">
        <v>4.8135476112365723</v>
      </c>
      <c r="P14" s="41">
        <f t="shared" si="2"/>
        <v>99.999995321035385</v>
      </c>
      <c r="R14" s="66"/>
      <c r="S14" s="6">
        <v>43689</v>
      </c>
      <c r="T14" s="27">
        <v>2.9383657965809107</v>
      </c>
      <c r="U14" s="27">
        <v>0.85410464089363813</v>
      </c>
      <c r="V14" s="27">
        <v>7.7585331164300442</v>
      </c>
      <c r="W14" s="27">
        <v>4.7499132342636585</v>
      </c>
      <c r="X14" s="27">
        <v>0</v>
      </c>
      <c r="Y14" s="41">
        <f t="shared" si="3"/>
        <v>16.300916788168252</v>
      </c>
      <c r="Z14" s="41">
        <f t="shared" si="4"/>
        <v>11.551003553904593</v>
      </c>
      <c r="AB14" s="69"/>
      <c r="AC14" s="21">
        <v>43689</v>
      </c>
      <c r="AD14" s="27">
        <v>21.314447745680809</v>
      </c>
      <c r="AE14" s="27">
        <v>55.599529296159744</v>
      </c>
      <c r="AF14" s="27">
        <v>158.75279903411865</v>
      </c>
      <c r="AG14" s="27">
        <v>85.587285459041595</v>
      </c>
      <c r="AH14" s="24">
        <v>0</v>
      </c>
      <c r="AI14" s="41">
        <f t="shared" si="5"/>
        <v>321.2540615350008</v>
      </c>
      <c r="AJ14" s="41">
        <f t="shared" si="6"/>
        <v>235.66677607595921</v>
      </c>
    </row>
    <row r="15" spans="1:36" x14ac:dyDescent="0.25">
      <c r="A15" s="69"/>
      <c r="B15" s="19">
        <v>43717</v>
      </c>
      <c r="C15" s="27">
        <v>23.569734767079353</v>
      </c>
      <c r="D15" s="27">
        <v>60.23387610912323</v>
      </c>
      <c r="E15" s="27">
        <v>181.08779191970825</v>
      </c>
      <c r="F15" s="27">
        <v>78.08135449886322</v>
      </c>
      <c r="G15" s="24">
        <v>0</v>
      </c>
      <c r="H15" s="41">
        <f t="shared" si="0"/>
        <v>342.97275729477406</v>
      </c>
      <c r="I15" s="41">
        <f t="shared" si="1"/>
        <v>264.89140279591084</v>
      </c>
      <c r="K15" s="69"/>
      <c r="L15" s="21">
        <v>43717</v>
      </c>
      <c r="M15" s="27">
        <v>95.081474304199219</v>
      </c>
      <c r="N15" s="27">
        <v>0.33322042226791382</v>
      </c>
      <c r="O15" s="27">
        <v>4.5853099822998047</v>
      </c>
      <c r="P15" s="41">
        <f t="shared" si="2"/>
        <v>100.00000470876694</v>
      </c>
      <c r="R15" s="66"/>
      <c r="S15" s="6">
        <v>43717</v>
      </c>
      <c r="T15" s="27">
        <v>2.6953811757266521</v>
      </c>
      <c r="U15" s="27">
        <v>0.69677538704127073</v>
      </c>
      <c r="V15" s="27">
        <v>7.7870022505521774</v>
      </c>
      <c r="W15" s="27">
        <v>4.5472057536244392</v>
      </c>
      <c r="X15" s="27">
        <v>0</v>
      </c>
      <c r="Y15" s="41">
        <f t="shared" si="3"/>
        <v>15.72636456694454</v>
      </c>
      <c r="Z15" s="41">
        <f t="shared" si="4"/>
        <v>11.1791588133201</v>
      </c>
      <c r="AB15" s="69"/>
      <c r="AC15" s="21">
        <v>43717</v>
      </c>
      <c r="AD15" s="27">
        <v>20.739993080496788</v>
      </c>
      <c r="AE15" s="27">
        <v>59.537101536989212</v>
      </c>
      <c r="AF15" s="27">
        <v>172.44239151477814</v>
      </c>
      <c r="AG15" s="27">
        <v>73.384054005146027</v>
      </c>
      <c r="AH15" s="24">
        <v>0</v>
      </c>
      <c r="AI15" s="41">
        <f t="shared" si="5"/>
        <v>326.10354013741016</v>
      </c>
      <c r="AJ15" s="41">
        <f t="shared" si="6"/>
        <v>252.71948613226414</v>
      </c>
    </row>
    <row r="16" spans="1:36" x14ac:dyDescent="0.25">
      <c r="A16" s="69"/>
      <c r="B16" s="19">
        <v>43745</v>
      </c>
      <c r="C16" s="27">
        <v>24.520067498087883</v>
      </c>
      <c r="D16" s="27">
        <v>64.539529383182526</v>
      </c>
      <c r="E16" s="27">
        <v>201.61306858062744</v>
      </c>
      <c r="F16" s="27">
        <v>81.194527447223663</v>
      </c>
      <c r="G16" s="24">
        <v>0</v>
      </c>
      <c r="H16" s="41">
        <f t="shared" si="0"/>
        <v>371.86719290912151</v>
      </c>
      <c r="I16" s="41">
        <f t="shared" si="1"/>
        <v>290.67266546189785</v>
      </c>
      <c r="K16" s="69"/>
      <c r="L16" s="21">
        <v>43745</v>
      </c>
      <c r="M16" s="27">
        <v>95.802803039550781</v>
      </c>
      <c r="N16" s="27">
        <v>0.28739076852798462</v>
      </c>
      <c r="O16" s="27">
        <v>3.9098076820373535</v>
      </c>
      <c r="P16" s="41">
        <f t="shared" si="2"/>
        <v>100.00000149011612</v>
      </c>
      <c r="R16" s="66"/>
      <c r="S16" s="6">
        <v>43745</v>
      </c>
      <c r="T16" s="27">
        <v>2.6059539522975683</v>
      </c>
      <c r="U16" s="27">
        <v>0.73685916140675545</v>
      </c>
      <c r="V16" s="27">
        <v>7.3050656355917454</v>
      </c>
      <c r="W16" s="27">
        <v>3.8914131000638008</v>
      </c>
      <c r="X16" s="27">
        <v>0</v>
      </c>
      <c r="Y16" s="41">
        <f t="shared" si="3"/>
        <v>14.53929184935987</v>
      </c>
      <c r="Z16" s="41">
        <f t="shared" si="4"/>
        <v>10.647878749296069</v>
      </c>
      <c r="AB16" s="69"/>
      <c r="AC16" s="21">
        <v>43745</v>
      </c>
      <c r="AD16" s="27">
        <v>21.815752610564232</v>
      </c>
      <c r="AE16" s="27">
        <v>63.802674412727356</v>
      </c>
      <c r="AF16" s="27">
        <v>193.42365860939026</v>
      </c>
      <c r="AG16" s="27">
        <v>77.217109501361847</v>
      </c>
      <c r="AH16" s="24">
        <v>0</v>
      </c>
      <c r="AI16" s="41">
        <f t="shared" si="5"/>
        <v>356.25919513404369</v>
      </c>
      <c r="AJ16" s="41">
        <f t="shared" si="6"/>
        <v>279.04208563268185</v>
      </c>
    </row>
    <row r="17" spans="1:36" x14ac:dyDescent="0.25">
      <c r="A17" s="69"/>
      <c r="B17" s="19">
        <v>43773</v>
      </c>
      <c r="C17" s="27">
        <v>24.884741753339767</v>
      </c>
      <c r="D17" s="27">
        <v>74.52084869146347</v>
      </c>
      <c r="E17" s="27">
        <v>218.74424815177917</v>
      </c>
      <c r="F17" s="27">
        <v>94.614453613758087</v>
      </c>
      <c r="G17" s="24">
        <v>1.000124029815197E-3</v>
      </c>
      <c r="H17" s="41">
        <f t="shared" si="0"/>
        <v>412.76529233437032</v>
      </c>
      <c r="I17" s="41">
        <f t="shared" si="1"/>
        <v>318.14983859658241</v>
      </c>
      <c r="K17" s="69"/>
      <c r="L17" s="21">
        <v>43773</v>
      </c>
      <c r="M17" s="27">
        <v>96.426826477050781</v>
      </c>
      <c r="N17" s="27">
        <v>0.25278165936470032</v>
      </c>
      <c r="O17" s="27">
        <v>3.3203866481781006</v>
      </c>
      <c r="P17" s="41">
        <f t="shared" si="2"/>
        <v>99.999994784593582</v>
      </c>
      <c r="R17" s="66"/>
      <c r="S17" s="6">
        <v>43773</v>
      </c>
      <c r="T17" s="27">
        <v>2.5232993066310883</v>
      </c>
      <c r="U17" s="27">
        <v>0.74145535472780466</v>
      </c>
      <c r="V17" s="27">
        <v>6.5471446141600609</v>
      </c>
      <c r="W17" s="27">
        <v>3.8925043772906065</v>
      </c>
      <c r="X17" s="27">
        <v>1.000124029815197E-3</v>
      </c>
      <c r="Y17" s="41">
        <f t="shared" si="3"/>
        <v>13.705403776839375</v>
      </c>
      <c r="Z17" s="41">
        <f t="shared" si="4"/>
        <v>9.8118992755189538</v>
      </c>
      <c r="AB17" s="69"/>
      <c r="AC17" s="21">
        <v>43773</v>
      </c>
      <c r="AD17" s="27">
        <v>22.29817770421505</v>
      </c>
      <c r="AE17" s="27">
        <v>73.779389262199402</v>
      </c>
      <c r="AF17" s="27">
        <v>211.30198240280151</v>
      </c>
      <c r="AG17" s="27">
        <v>90.636946260929108</v>
      </c>
      <c r="AH17" s="24">
        <v>0</v>
      </c>
      <c r="AI17" s="41">
        <f t="shared" si="5"/>
        <v>398.01649563014507</v>
      </c>
      <c r="AJ17" s="41">
        <f t="shared" si="6"/>
        <v>307.37954936921597</v>
      </c>
    </row>
    <row r="18" spans="1:36" x14ac:dyDescent="0.25">
      <c r="A18" s="69"/>
      <c r="B18" s="19">
        <v>43801</v>
      </c>
      <c r="C18" s="27">
        <v>26.106774806976318</v>
      </c>
      <c r="D18" s="27">
        <v>74.65863972902298</v>
      </c>
      <c r="E18" s="27">
        <v>194.26171481609344</v>
      </c>
      <c r="F18" s="27">
        <v>96.201866865158081</v>
      </c>
      <c r="G18" s="24">
        <v>6.0000002122251317E-4</v>
      </c>
      <c r="H18" s="41">
        <f t="shared" si="0"/>
        <v>391.22959621727205</v>
      </c>
      <c r="I18" s="41">
        <f t="shared" si="1"/>
        <v>295.02712935209274</v>
      </c>
      <c r="K18" s="69"/>
      <c r="L18" s="21">
        <v>43801</v>
      </c>
      <c r="M18" s="27">
        <v>96.321128845214844</v>
      </c>
      <c r="N18" s="27">
        <v>0.2639581561088562</v>
      </c>
      <c r="O18" s="27">
        <v>3.4149134159088135</v>
      </c>
      <c r="P18" s="41">
        <f t="shared" si="2"/>
        <v>100.00000041723251</v>
      </c>
      <c r="R18" s="66"/>
      <c r="S18" s="6">
        <v>43801</v>
      </c>
      <c r="T18" s="27">
        <v>2.4416891392320395</v>
      </c>
      <c r="U18" s="27">
        <v>0.82659133477136493</v>
      </c>
      <c r="V18" s="27">
        <v>6.6758766770362854</v>
      </c>
      <c r="W18" s="27">
        <v>3.4159945789724588</v>
      </c>
      <c r="X18" s="27">
        <v>0</v>
      </c>
      <c r="Y18" s="41">
        <f t="shared" si="3"/>
        <v>13.360151730012149</v>
      </c>
      <c r="Z18" s="41">
        <f t="shared" si="4"/>
        <v>9.9441571510396898</v>
      </c>
      <c r="AB18" s="69"/>
      <c r="AC18" s="21">
        <v>43801</v>
      </c>
      <c r="AD18" s="27">
        <v>23.607980459928513</v>
      </c>
      <c r="AE18" s="27">
        <v>73.832049965858459</v>
      </c>
      <c r="AF18" s="27">
        <v>186.68927252292633</v>
      </c>
      <c r="AG18" s="27">
        <v>92.706866562366486</v>
      </c>
      <c r="AH18" s="24">
        <v>6.0000002122251317E-4</v>
      </c>
      <c r="AI18" s="41">
        <f t="shared" si="5"/>
        <v>376.83676951110101</v>
      </c>
      <c r="AJ18" s="41">
        <f t="shared" si="6"/>
        <v>284.1293029487133</v>
      </c>
    </row>
    <row r="19" spans="1:36" x14ac:dyDescent="0.25">
      <c r="A19" s="69"/>
      <c r="B19" s="19">
        <v>43829</v>
      </c>
      <c r="C19" s="27">
        <v>31.285125762224197</v>
      </c>
      <c r="D19" s="27">
        <v>96.045508980751038</v>
      </c>
      <c r="E19" s="27">
        <v>152.89191901683807</v>
      </c>
      <c r="F19" s="27">
        <v>94.848386943340302</v>
      </c>
      <c r="G19" s="24">
        <v>0</v>
      </c>
      <c r="H19" s="41">
        <f t="shared" si="0"/>
        <v>375.07094070315361</v>
      </c>
      <c r="I19" s="41">
        <f t="shared" si="1"/>
        <v>280.22255375981331</v>
      </c>
      <c r="K19" s="69"/>
      <c r="L19" s="21">
        <v>43829</v>
      </c>
      <c r="M19" s="27">
        <v>96.108314514160156</v>
      </c>
      <c r="N19" s="27">
        <v>0.25666111707687378</v>
      </c>
      <c r="O19" s="27">
        <v>3.6350276470184326</v>
      </c>
      <c r="P19" s="41">
        <f t="shared" si="2"/>
        <v>100.00000327825546</v>
      </c>
      <c r="R19" s="66"/>
      <c r="S19" s="6">
        <v>43829</v>
      </c>
      <c r="T19" s="27">
        <v>2.4995668791234493</v>
      </c>
      <c r="U19" s="27">
        <v>0.87322277249768376</v>
      </c>
      <c r="V19" s="27">
        <v>6.7891711369156837</v>
      </c>
      <c r="W19" s="27">
        <v>3.4719714894890785</v>
      </c>
      <c r="X19" s="27">
        <v>0</v>
      </c>
      <c r="Y19" s="41">
        <f t="shared" si="3"/>
        <v>13.633932278025895</v>
      </c>
      <c r="Z19" s="41">
        <f t="shared" si="4"/>
        <v>10.161960788536817</v>
      </c>
      <c r="AB19" s="69"/>
      <c r="AC19" s="21">
        <v>43829</v>
      </c>
      <c r="AD19" s="27">
        <v>28.678290545940399</v>
      </c>
      <c r="AE19" s="27">
        <v>95.172286033630371</v>
      </c>
      <c r="AF19" s="27">
        <v>145.33376693725586</v>
      </c>
      <c r="AG19" s="27">
        <v>91.290004551410675</v>
      </c>
      <c r="AH19" s="24">
        <v>0</v>
      </c>
      <c r="AI19" s="41">
        <f t="shared" si="5"/>
        <v>360.4743480682373</v>
      </c>
      <c r="AJ19" s="41">
        <f t="shared" si="6"/>
        <v>269.18434351682663</v>
      </c>
    </row>
    <row r="20" spans="1:36" x14ac:dyDescent="0.25">
      <c r="A20" s="69">
        <v>2019</v>
      </c>
      <c r="B20" s="19">
        <v>43492</v>
      </c>
      <c r="C20" s="27">
        <v>34.924734383821487</v>
      </c>
      <c r="D20" s="27">
        <v>121.04957550764084</v>
      </c>
      <c r="E20" s="27">
        <v>84.959141910076141</v>
      </c>
      <c r="F20" s="27">
        <v>100.08364170789719</v>
      </c>
      <c r="G20" s="27">
        <v>0</v>
      </c>
      <c r="H20" s="41">
        <f t="shared" si="0"/>
        <v>341.01709350943565</v>
      </c>
      <c r="I20" s="41">
        <f t="shared" si="1"/>
        <v>240.93345180153847</v>
      </c>
      <c r="K20" s="69">
        <v>2019</v>
      </c>
      <c r="L20" s="21">
        <v>43492</v>
      </c>
      <c r="M20" s="27">
        <v>95.624031066894531</v>
      </c>
      <c r="N20" s="27">
        <v>0.26279753446578979</v>
      </c>
      <c r="O20" s="27">
        <v>4.1131687164306641</v>
      </c>
      <c r="P20" s="41">
        <f t="shared" si="2"/>
        <v>99.999997317790985</v>
      </c>
      <c r="R20" s="66">
        <v>2019</v>
      </c>
      <c r="S20" s="6">
        <v>43492</v>
      </c>
      <c r="T20" s="27">
        <v>2.4228824768215418</v>
      </c>
      <c r="U20" s="27">
        <v>1.2369216419756413</v>
      </c>
      <c r="V20" s="27">
        <v>6.9020618684589863</v>
      </c>
      <c r="W20" s="27">
        <v>3.4647423308342695</v>
      </c>
      <c r="X20" s="27">
        <v>0</v>
      </c>
      <c r="Y20" s="41">
        <f t="shared" si="3"/>
        <v>14.026608318090439</v>
      </c>
      <c r="Z20" s="41">
        <f t="shared" si="4"/>
        <v>10.561865987256169</v>
      </c>
      <c r="AB20" s="69">
        <v>2019</v>
      </c>
      <c r="AC20" s="21">
        <v>43492</v>
      </c>
      <c r="AD20" s="27">
        <v>32.415851950645447</v>
      </c>
      <c r="AE20" s="27">
        <v>119.81265246868134</v>
      </c>
      <c r="AF20" s="27">
        <v>77.326007187366486</v>
      </c>
      <c r="AG20" s="27">
        <v>96.539787948131561</v>
      </c>
      <c r="AH20" s="24">
        <v>0</v>
      </c>
      <c r="AI20" s="41">
        <f t="shared" si="5"/>
        <v>326.09429955482483</v>
      </c>
      <c r="AJ20" s="41">
        <f t="shared" si="6"/>
        <v>229.55451160669327</v>
      </c>
    </row>
    <row r="21" spans="1:36" x14ac:dyDescent="0.25">
      <c r="A21" s="69"/>
      <c r="B21" s="19">
        <v>43520</v>
      </c>
      <c r="C21" s="27">
        <v>31.054617837071419</v>
      </c>
      <c r="D21" s="27">
        <v>129.45036590099335</v>
      </c>
      <c r="E21" s="27">
        <v>60.08504331111908</v>
      </c>
      <c r="F21" s="27">
        <v>100.9698286652565</v>
      </c>
      <c r="G21" s="24">
        <v>0</v>
      </c>
      <c r="H21" s="41">
        <f t="shared" si="0"/>
        <v>321.55985571444035</v>
      </c>
      <c r="I21" s="41">
        <f t="shared" si="1"/>
        <v>220.59002704918385</v>
      </c>
      <c r="K21" s="69"/>
      <c r="L21" s="21">
        <v>43520</v>
      </c>
      <c r="M21" s="27">
        <v>95.2418212890625</v>
      </c>
      <c r="N21" s="27">
        <v>0.32104694843292236</v>
      </c>
      <c r="O21" s="27">
        <v>4.4371342658996582</v>
      </c>
      <c r="P21" s="41">
        <f t="shared" si="2"/>
        <v>100.00000250339508</v>
      </c>
      <c r="R21" s="66"/>
      <c r="S21" s="6">
        <v>43520</v>
      </c>
      <c r="T21" s="27">
        <v>2.5677529629319906</v>
      </c>
      <c r="U21" s="27">
        <v>0.99617405794560909</v>
      </c>
      <c r="V21" s="27">
        <v>7.0893578231334686</v>
      </c>
      <c r="W21" s="27">
        <v>3.6147574428468943</v>
      </c>
      <c r="X21" s="27">
        <v>0</v>
      </c>
      <c r="Y21" s="41">
        <f t="shared" si="3"/>
        <v>14.268042286857963</v>
      </c>
      <c r="Z21" s="41">
        <f t="shared" si="4"/>
        <v>10.653284844011068</v>
      </c>
      <c r="AB21" s="69"/>
      <c r="AC21" s="21">
        <v>43520</v>
      </c>
      <c r="AD21" s="27">
        <v>28.438055887818336</v>
      </c>
      <c r="AE21" s="27">
        <v>128.45417857170105</v>
      </c>
      <c r="AF21" s="27">
        <v>52.120395004749298</v>
      </c>
      <c r="AG21" s="27">
        <v>97.246810793876648</v>
      </c>
      <c r="AH21" s="24">
        <v>0</v>
      </c>
      <c r="AI21" s="41">
        <f t="shared" si="5"/>
        <v>306.25944025814533</v>
      </c>
      <c r="AJ21" s="41">
        <f t="shared" si="6"/>
        <v>209.01262946426868</v>
      </c>
    </row>
    <row r="22" spans="1:36" x14ac:dyDescent="0.25">
      <c r="A22" s="69"/>
      <c r="B22" s="19">
        <v>43548</v>
      </c>
      <c r="C22" s="27">
        <v>34.888871014118195</v>
      </c>
      <c r="D22" s="27">
        <v>145.64000070095062</v>
      </c>
      <c r="E22" s="27">
        <v>65.291918814182281</v>
      </c>
      <c r="F22" s="27">
        <v>106.6150963306427</v>
      </c>
      <c r="G22" s="27">
        <v>2.4000000848900527E-3</v>
      </c>
      <c r="H22" s="41">
        <f t="shared" si="0"/>
        <v>352.43828685997869</v>
      </c>
      <c r="I22" s="41">
        <f t="shared" si="1"/>
        <v>245.8207905292511</v>
      </c>
      <c r="K22" s="69"/>
      <c r="L22" s="21">
        <v>43548</v>
      </c>
      <c r="M22" s="27">
        <v>95.433578491210938</v>
      </c>
      <c r="N22" s="27">
        <v>0.23587438464164734</v>
      </c>
      <c r="O22" s="27">
        <v>4.3305501937866211</v>
      </c>
      <c r="P22" s="41">
        <f t="shared" si="2"/>
        <v>100.00000306963921</v>
      </c>
      <c r="R22" s="66"/>
      <c r="S22" s="6">
        <v>43548</v>
      </c>
      <c r="T22" s="27">
        <v>2.5833789259195328</v>
      </c>
      <c r="U22" s="27">
        <v>1.0925706010311842</v>
      </c>
      <c r="V22" s="27">
        <v>7.8815603628754616</v>
      </c>
      <c r="W22" s="27">
        <v>3.7050067912787199</v>
      </c>
      <c r="X22" s="27">
        <v>0</v>
      </c>
      <c r="Y22" s="41">
        <f t="shared" si="3"/>
        <v>15.262516681104898</v>
      </c>
      <c r="Z22" s="41">
        <f t="shared" si="4"/>
        <v>11.557509889826179</v>
      </c>
      <c r="AB22" s="69"/>
      <c r="AC22" s="21">
        <v>43548</v>
      </c>
      <c r="AD22" s="27">
        <v>32.25945308804512</v>
      </c>
      <c r="AE22" s="27">
        <v>144.54741775989532</v>
      </c>
      <c r="AF22" s="27">
        <v>56.674163788557053</v>
      </c>
      <c r="AG22" s="27">
        <v>102.86101698875427</v>
      </c>
      <c r="AH22" s="24">
        <v>2.4000000848900527E-3</v>
      </c>
      <c r="AI22" s="41">
        <f t="shared" si="5"/>
        <v>336.34445162533666</v>
      </c>
      <c r="AJ22" s="41">
        <f t="shared" si="6"/>
        <v>233.4810346364975</v>
      </c>
    </row>
    <row r="23" spans="1:36" x14ac:dyDescent="0.25">
      <c r="A23" s="69"/>
      <c r="B23" s="19">
        <v>43576</v>
      </c>
      <c r="C23" s="27">
        <v>35.331383347511292</v>
      </c>
      <c r="D23" s="27">
        <v>148.60314130783081</v>
      </c>
      <c r="E23" s="27">
        <v>68.765908479690552</v>
      </c>
      <c r="F23" s="27">
        <v>106.8701297044754</v>
      </c>
      <c r="G23" s="24">
        <v>0</v>
      </c>
      <c r="H23" s="41">
        <f t="shared" si="0"/>
        <v>359.57056283950806</v>
      </c>
      <c r="I23" s="41">
        <f t="shared" si="1"/>
        <v>252.70043313503265</v>
      </c>
      <c r="K23" s="69"/>
      <c r="L23" s="21">
        <v>43576</v>
      </c>
      <c r="M23" s="27">
        <v>95.385818481445313</v>
      </c>
      <c r="N23" s="27">
        <v>0.21785764396190643</v>
      </c>
      <c r="O23" s="27">
        <v>4.3963222503662109</v>
      </c>
      <c r="P23" s="41">
        <f t="shared" si="2"/>
        <v>99.99999837577343</v>
      </c>
      <c r="R23" s="66"/>
      <c r="S23" s="6">
        <v>43576</v>
      </c>
      <c r="T23" s="27">
        <v>2.6452741585671902</v>
      </c>
      <c r="U23" s="27">
        <v>0.90806960361078382</v>
      </c>
      <c r="V23" s="27">
        <v>8.3137946203351021</v>
      </c>
      <c r="W23" s="27">
        <v>3.9407424628734589</v>
      </c>
      <c r="X23" s="27">
        <v>0</v>
      </c>
      <c r="Y23" s="41">
        <f t="shared" si="3"/>
        <v>15.807880845386535</v>
      </c>
      <c r="Z23" s="41">
        <f t="shared" si="4"/>
        <v>11.867138382513076</v>
      </c>
      <c r="AB23" s="69"/>
      <c r="AC23" s="21">
        <v>43576</v>
      </c>
      <c r="AD23" s="27">
        <v>32.618820667266846</v>
      </c>
      <c r="AE23" s="27">
        <v>147.69506454467773</v>
      </c>
      <c r="AF23" s="27">
        <v>59.778157621622086</v>
      </c>
      <c r="AG23" s="27">
        <v>102.88728028535843</v>
      </c>
      <c r="AH23" s="24">
        <v>0</v>
      </c>
      <c r="AI23" s="41">
        <f t="shared" si="5"/>
        <v>342.97932311892509</v>
      </c>
      <c r="AJ23" s="41">
        <f t="shared" si="6"/>
        <v>240.09204283356667</v>
      </c>
    </row>
    <row r="24" spans="1:36" x14ac:dyDescent="0.25">
      <c r="A24" s="69"/>
      <c r="B24" s="19">
        <v>43604</v>
      </c>
      <c r="C24" s="27">
        <v>38.012541830539703</v>
      </c>
      <c r="D24" s="27">
        <v>165.72380065917969</v>
      </c>
      <c r="E24" s="27">
        <v>73.040708899497986</v>
      </c>
      <c r="F24" s="27">
        <v>105.36812990903854</v>
      </c>
      <c r="G24" s="24">
        <v>3.0000001061125658E-3</v>
      </c>
      <c r="H24" s="41">
        <f t="shared" si="0"/>
        <v>382.14818129836203</v>
      </c>
      <c r="I24" s="41">
        <f t="shared" si="1"/>
        <v>276.77705138921738</v>
      </c>
      <c r="K24" s="69"/>
      <c r="L24" s="21">
        <v>43604</v>
      </c>
      <c r="M24" s="27">
        <v>95.477851867675781</v>
      </c>
      <c r="N24" s="27">
        <v>0.24733008444309235</v>
      </c>
      <c r="O24" s="27">
        <v>4.2748203277587891</v>
      </c>
      <c r="P24" s="41">
        <f t="shared" si="2"/>
        <v>100.00000227987766</v>
      </c>
      <c r="R24" s="66"/>
      <c r="S24" s="6">
        <v>43604</v>
      </c>
      <c r="T24" s="27">
        <v>2.6863841339945793</v>
      </c>
      <c r="U24" s="27">
        <v>0.83026336506009102</v>
      </c>
      <c r="V24" s="27">
        <v>8.7592983618378639</v>
      </c>
      <c r="W24" s="27">
        <v>4.0582027286291122</v>
      </c>
      <c r="X24" s="27">
        <v>1.9999999949504854E-3</v>
      </c>
      <c r="Y24" s="41">
        <f t="shared" si="3"/>
        <v>16.336148589516597</v>
      </c>
      <c r="Z24" s="41">
        <f t="shared" si="4"/>
        <v>12.275945860892534</v>
      </c>
      <c r="AB24" s="69"/>
      <c r="AC24" s="21">
        <v>43604</v>
      </c>
      <c r="AD24" s="27">
        <v>35.2601557970047</v>
      </c>
      <c r="AE24" s="27">
        <v>164.89353775978088</v>
      </c>
      <c r="AF24" s="27">
        <v>63.461244106292725</v>
      </c>
      <c r="AG24" s="27">
        <v>101.25192999839783</v>
      </c>
      <c r="AH24" s="24">
        <v>0</v>
      </c>
      <c r="AI24" s="41">
        <f t="shared" si="5"/>
        <v>364.86686766147614</v>
      </c>
      <c r="AJ24" s="41">
        <f t="shared" si="6"/>
        <v>263.61493766307831</v>
      </c>
    </row>
    <row r="25" spans="1:36" x14ac:dyDescent="0.25">
      <c r="A25" s="69"/>
      <c r="B25" s="19">
        <v>43632</v>
      </c>
      <c r="C25" s="27">
        <v>39.514638483524323</v>
      </c>
      <c r="D25" s="27">
        <v>173.90069365501404</v>
      </c>
      <c r="E25" s="27">
        <v>75.158774852752686</v>
      </c>
      <c r="F25" s="27">
        <v>109.04954373836517</v>
      </c>
      <c r="G25" s="24">
        <v>6.0000002122251317E-4</v>
      </c>
      <c r="H25" s="41">
        <f t="shared" si="0"/>
        <v>397.62425072967744</v>
      </c>
      <c r="I25" s="41">
        <f t="shared" si="1"/>
        <v>288.57410699129105</v>
      </c>
      <c r="K25" s="69"/>
      <c r="L25" s="21">
        <v>43632</v>
      </c>
      <c r="M25" s="27">
        <v>95.273574829101563</v>
      </c>
      <c r="N25" s="27">
        <v>0.42248871922492981</v>
      </c>
      <c r="O25" s="27">
        <v>4.3039374351501465</v>
      </c>
      <c r="P25" s="41">
        <f t="shared" si="2"/>
        <v>100.00000098347664</v>
      </c>
      <c r="R25" s="66"/>
      <c r="S25" s="6">
        <v>43632</v>
      </c>
      <c r="T25" s="27">
        <v>3.0459866393357515</v>
      </c>
      <c r="U25" s="27">
        <v>0.79963193275034428</v>
      </c>
      <c r="V25" s="27">
        <v>9.1589121147990227</v>
      </c>
      <c r="W25" s="27">
        <v>4.108969122171402</v>
      </c>
      <c r="X25" s="27">
        <v>0</v>
      </c>
      <c r="Y25" s="41">
        <f t="shared" si="3"/>
        <v>17.11349980905652</v>
      </c>
      <c r="Z25" s="41">
        <f t="shared" si="4"/>
        <v>13.004530686885118</v>
      </c>
      <c r="AB25" s="69"/>
      <c r="AC25" s="21">
        <v>43632</v>
      </c>
      <c r="AD25" s="27">
        <v>36.366652697324753</v>
      </c>
      <c r="AE25" s="27">
        <v>173.10106754302979</v>
      </c>
      <c r="AF25" s="27">
        <v>64.534939825534821</v>
      </c>
      <c r="AG25" s="27">
        <v>104.82757538557053</v>
      </c>
      <c r="AH25" s="24">
        <v>6.0000002122251317E-4</v>
      </c>
      <c r="AI25" s="41">
        <f t="shared" si="5"/>
        <v>378.83083545148111</v>
      </c>
      <c r="AJ25" s="41">
        <f t="shared" si="6"/>
        <v>274.00266006588936</v>
      </c>
    </row>
    <row r="26" spans="1:36" x14ac:dyDescent="0.25">
      <c r="A26" s="69"/>
      <c r="B26" s="19">
        <v>43660</v>
      </c>
      <c r="C26" s="27">
        <v>41.046600788831711</v>
      </c>
      <c r="D26" s="27">
        <v>183.69442224502563</v>
      </c>
      <c r="E26" s="27">
        <v>85.147954523563385</v>
      </c>
      <c r="F26" s="27">
        <v>110.17530411481857</v>
      </c>
      <c r="G26" s="24">
        <v>0</v>
      </c>
      <c r="H26" s="41">
        <f t="shared" si="0"/>
        <v>420.0642816722393</v>
      </c>
      <c r="I26" s="41">
        <f t="shared" si="1"/>
        <v>309.88897755742073</v>
      </c>
      <c r="K26" s="69"/>
      <c r="L26" s="21">
        <v>43660</v>
      </c>
      <c r="M26" s="27">
        <v>95.225013732910156</v>
      </c>
      <c r="N26" s="27">
        <v>0.27591219544410706</v>
      </c>
      <c r="O26" s="27">
        <v>4.499079704284668</v>
      </c>
      <c r="P26" s="41">
        <f t="shared" si="2"/>
        <v>100.00000563263893</v>
      </c>
      <c r="R26" s="66"/>
      <c r="S26" s="6">
        <v>43660</v>
      </c>
      <c r="T26" s="27">
        <v>3.4858314320445061</v>
      </c>
      <c r="U26" s="27">
        <v>0.74923853389918804</v>
      </c>
      <c r="V26" s="27">
        <v>10.484767146408558</v>
      </c>
      <c r="W26" s="27">
        <v>4.1791899129748344</v>
      </c>
      <c r="X26" s="27">
        <v>0</v>
      </c>
      <c r="Y26" s="41">
        <f t="shared" si="3"/>
        <v>18.899027025327086</v>
      </c>
      <c r="Z26" s="41">
        <f t="shared" si="4"/>
        <v>14.719837112352252</v>
      </c>
      <c r="AB26" s="69"/>
      <c r="AC26" s="21">
        <v>43660</v>
      </c>
      <c r="AD26" s="27">
        <v>37.495769560337067</v>
      </c>
      <c r="AE26" s="27">
        <v>182.94519186019897</v>
      </c>
      <c r="AF26" s="27">
        <v>73.635183274745941</v>
      </c>
      <c r="AG26" s="27">
        <v>105.93011230230331</v>
      </c>
      <c r="AH26" s="24">
        <v>0</v>
      </c>
      <c r="AI26" s="41">
        <f t="shared" si="5"/>
        <v>400.0062569975853</v>
      </c>
      <c r="AJ26" s="41">
        <f t="shared" si="6"/>
        <v>294.07614469528198</v>
      </c>
    </row>
    <row r="27" spans="1:36" x14ac:dyDescent="0.25">
      <c r="A27" s="69"/>
      <c r="B27" s="19">
        <v>43688</v>
      </c>
      <c r="C27" s="27">
        <v>43.731633573770523</v>
      </c>
      <c r="D27" s="27">
        <v>191.84502959251404</v>
      </c>
      <c r="E27" s="27">
        <v>92.736303806304932</v>
      </c>
      <c r="F27" s="27">
        <v>111.22755706310272</v>
      </c>
      <c r="G27" s="24">
        <v>0</v>
      </c>
      <c r="H27" s="41">
        <f t="shared" si="0"/>
        <v>439.54052403569221</v>
      </c>
      <c r="I27" s="41">
        <f t="shared" si="1"/>
        <v>328.31296697258949</v>
      </c>
      <c r="K27" s="69"/>
      <c r="L27" s="21">
        <v>43688</v>
      </c>
      <c r="M27" s="27">
        <v>95.163375854492188</v>
      </c>
      <c r="N27" s="27">
        <v>0.14663794636726379</v>
      </c>
      <c r="O27" s="27">
        <v>4.6899871826171875</v>
      </c>
      <c r="P27" s="41">
        <f t="shared" si="2"/>
        <v>100.00000098347664</v>
      </c>
      <c r="R27" s="66"/>
      <c r="S27" s="6">
        <v>43688</v>
      </c>
      <c r="T27" s="27">
        <v>4.3937573209404945</v>
      </c>
      <c r="U27" s="27">
        <v>0.79079082934185863</v>
      </c>
      <c r="V27" s="27">
        <v>10.923633351922035</v>
      </c>
      <c r="W27" s="27">
        <v>4.5062126591801643</v>
      </c>
      <c r="X27" s="27">
        <v>0</v>
      </c>
      <c r="Y27" s="41">
        <f t="shared" si="3"/>
        <v>20.614394161384553</v>
      </c>
      <c r="Z27" s="41">
        <f t="shared" si="4"/>
        <v>16.108181502204388</v>
      </c>
      <c r="AB27" s="69"/>
      <c r="AC27" s="21">
        <v>43688</v>
      </c>
      <c r="AD27" s="27">
        <v>39.270587265491486</v>
      </c>
      <c r="AE27" s="27">
        <v>191.05423986911774</v>
      </c>
      <c r="AF27" s="27">
        <v>81.290721893310547</v>
      </c>
      <c r="AG27" s="27">
        <v>106.66605830192566</v>
      </c>
      <c r="AH27" s="24">
        <v>0</v>
      </c>
      <c r="AI27" s="41">
        <f t="shared" si="5"/>
        <v>418.28160732984543</v>
      </c>
      <c r="AJ27" s="41">
        <f t="shared" si="6"/>
        <v>311.61554902791977</v>
      </c>
    </row>
    <row r="28" spans="1:36" x14ac:dyDescent="0.25">
      <c r="A28" s="69"/>
      <c r="B28" s="19">
        <v>43716</v>
      </c>
      <c r="C28" s="27">
        <v>42.960535734891891</v>
      </c>
      <c r="D28" s="27">
        <v>178.78077924251556</v>
      </c>
      <c r="E28" s="27">
        <v>89.425712823867798</v>
      </c>
      <c r="F28" s="27">
        <v>99.981121718883514</v>
      </c>
      <c r="G28" s="24">
        <v>0</v>
      </c>
      <c r="H28" s="41">
        <f t="shared" si="0"/>
        <v>411.14814952015877</v>
      </c>
      <c r="I28" s="41">
        <f t="shared" si="1"/>
        <v>311.16702780127525</v>
      </c>
      <c r="K28" s="69"/>
      <c r="L28" s="21">
        <v>43716</v>
      </c>
      <c r="M28" s="27">
        <v>94.844207763671875</v>
      </c>
      <c r="N28" s="27">
        <v>0.11714790016412735</v>
      </c>
      <c r="O28" s="27">
        <v>5.0386381149291992</v>
      </c>
      <c r="P28" s="41">
        <f t="shared" si="2"/>
        <v>99.999993778765202</v>
      </c>
      <c r="R28" s="66"/>
      <c r="S28" s="6">
        <v>43716</v>
      </c>
      <c r="T28" s="27">
        <v>4.3410751968622208</v>
      </c>
      <c r="U28" s="27">
        <v>0.90320955496281385</v>
      </c>
      <c r="V28" s="27">
        <v>10.969964787364006</v>
      </c>
      <c r="W28" s="27">
        <v>4.5020184479653835</v>
      </c>
      <c r="X28" s="27">
        <v>0</v>
      </c>
      <c r="Y28" s="41">
        <f t="shared" si="3"/>
        <v>20.716267987154424</v>
      </c>
      <c r="Z28" s="41">
        <f t="shared" si="4"/>
        <v>16.214249539189041</v>
      </c>
      <c r="AB28" s="69"/>
      <c r="AC28" s="21">
        <v>43716</v>
      </c>
      <c r="AD28" s="27">
        <v>38.58446329832077</v>
      </c>
      <c r="AE28" s="27">
        <v>177.87756025791168</v>
      </c>
      <c r="AF28" s="27">
        <v>78.060097992420197</v>
      </c>
      <c r="AG28" s="27">
        <v>95.428109169006348</v>
      </c>
      <c r="AH28" s="24">
        <v>0</v>
      </c>
      <c r="AI28" s="41">
        <f t="shared" si="5"/>
        <v>389.950230717659</v>
      </c>
      <c r="AJ28" s="41">
        <f t="shared" si="6"/>
        <v>294.52212154865265</v>
      </c>
    </row>
    <row r="29" spans="1:36" x14ac:dyDescent="0.25">
      <c r="A29" s="69"/>
      <c r="B29" s="19">
        <v>43744</v>
      </c>
      <c r="C29" s="27">
        <v>38.09414803981781</v>
      </c>
      <c r="D29" s="27">
        <v>155.99854290485382</v>
      </c>
      <c r="E29" s="27">
        <v>80.725386738777161</v>
      </c>
      <c r="F29" s="27">
        <v>86.724787950515747</v>
      </c>
      <c r="G29" s="24">
        <v>0</v>
      </c>
      <c r="H29" s="41">
        <f t="shared" si="0"/>
        <v>361.54286563396454</v>
      </c>
      <c r="I29" s="41">
        <f t="shared" si="1"/>
        <v>274.81807768344879</v>
      </c>
      <c r="K29" s="69"/>
      <c r="L29" s="21">
        <v>43744</v>
      </c>
      <c r="M29" s="27">
        <v>94.092002868652344</v>
      </c>
      <c r="N29" s="27">
        <v>5.1301348954439163E-2</v>
      </c>
      <c r="O29" s="27">
        <v>5.8566975593566895</v>
      </c>
      <c r="P29" s="41">
        <f t="shared" si="2"/>
        <v>100.00000177696347</v>
      </c>
      <c r="R29" s="66"/>
      <c r="S29" s="6">
        <v>43744</v>
      </c>
      <c r="T29" s="27">
        <v>4.4336840510368347</v>
      </c>
      <c r="U29" s="27">
        <v>0.57065353030338883</v>
      </c>
      <c r="V29" s="27">
        <v>11.928318068385124</v>
      </c>
      <c r="W29" s="27">
        <v>4.241816233843565</v>
      </c>
      <c r="X29" s="27">
        <v>0</v>
      </c>
      <c r="Y29" s="41">
        <f t="shared" si="3"/>
        <v>21.174471883568913</v>
      </c>
      <c r="Z29" s="41">
        <f t="shared" si="4"/>
        <v>16.932655649725348</v>
      </c>
      <c r="AB29" s="69"/>
      <c r="AC29" s="21">
        <v>43744</v>
      </c>
      <c r="AD29" s="27">
        <v>33.644463866949081</v>
      </c>
      <c r="AE29" s="27">
        <v>155.42788803577423</v>
      </c>
      <c r="AF29" s="27">
        <v>68.647123873233795</v>
      </c>
      <c r="AG29" s="27">
        <v>82.463443279266357</v>
      </c>
      <c r="AH29" s="24">
        <v>0</v>
      </c>
      <c r="AI29" s="41">
        <f t="shared" si="5"/>
        <v>340.18291905522346</v>
      </c>
      <c r="AJ29" s="41">
        <f t="shared" si="6"/>
        <v>257.71947577595711</v>
      </c>
    </row>
    <row r="30" spans="1:36" x14ac:dyDescent="0.25">
      <c r="A30" s="69"/>
      <c r="B30" s="19">
        <v>43772</v>
      </c>
      <c r="C30" s="27">
        <v>41.076991707086563</v>
      </c>
      <c r="D30" s="27">
        <v>154.6657532453537</v>
      </c>
      <c r="E30" s="27">
        <v>85.866890847682953</v>
      </c>
      <c r="F30" s="27">
        <v>90.008094906806946</v>
      </c>
      <c r="G30" s="24">
        <v>0</v>
      </c>
      <c r="H30" s="41">
        <f t="shared" si="0"/>
        <v>371.61773070693016</v>
      </c>
      <c r="I30" s="41">
        <f t="shared" si="1"/>
        <v>281.60963580012321</v>
      </c>
      <c r="K30" s="69"/>
      <c r="L30" s="21">
        <v>43772</v>
      </c>
      <c r="M30" s="27">
        <v>93.310173034667969</v>
      </c>
      <c r="N30" s="27">
        <v>8.4541633725166321E-2</v>
      </c>
      <c r="O30" s="27">
        <v>6.6052823066711426</v>
      </c>
      <c r="P30" s="41">
        <f t="shared" si="2"/>
        <v>99.999996975064278</v>
      </c>
      <c r="R30" s="66"/>
      <c r="S30" s="6">
        <v>43772</v>
      </c>
      <c r="T30" s="27">
        <v>4.9317739903926849</v>
      </c>
      <c r="U30" s="27">
        <v>0.66014897311106324</v>
      </c>
      <c r="V30" s="27">
        <v>14.49985709041357</v>
      </c>
      <c r="W30" s="27">
        <v>4.454620648175478</v>
      </c>
      <c r="X30" s="27">
        <v>0</v>
      </c>
      <c r="Y30" s="41">
        <f t="shared" si="3"/>
        <v>24.546400702092797</v>
      </c>
      <c r="Z30" s="41">
        <f t="shared" si="4"/>
        <v>20.091780053917319</v>
      </c>
      <c r="AB30" s="69"/>
      <c r="AC30" s="21">
        <v>43772</v>
      </c>
      <c r="AD30" s="27">
        <v>36.13421693444252</v>
      </c>
      <c r="AE30" s="27">
        <v>154.00561690330505</v>
      </c>
      <c r="AF30" s="27">
        <v>71.077123284339905</v>
      </c>
      <c r="AG30" s="27">
        <v>85.540212690830231</v>
      </c>
      <c r="AH30" s="24">
        <v>0</v>
      </c>
      <c r="AI30" s="41">
        <f t="shared" si="5"/>
        <v>346.75716981291771</v>
      </c>
      <c r="AJ30" s="41">
        <f t="shared" si="6"/>
        <v>261.21695712208748</v>
      </c>
    </row>
    <row r="31" spans="1:36" x14ac:dyDescent="0.25">
      <c r="A31" s="69"/>
      <c r="B31" s="20">
        <v>44166</v>
      </c>
      <c r="C31" s="27">
        <v>57.545516639947891</v>
      </c>
      <c r="D31" s="27">
        <v>137.33144104480743</v>
      </c>
      <c r="E31" s="27">
        <v>96.892863512039185</v>
      </c>
      <c r="F31" s="27">
        <v>100.14665126800537</v>
      </c>
      <c r="G31" s="24">
        <v>0</v>
      </c>
      <c r="H31" s="41">
        <f t="shared" si="0"/>
        <v>391.91647246479988</v>
      </c>
      <c r="I31" s="41">
        <f t="shared" si="1"/>
        <v>291.76982119679451</v>
      </c>
      <c r="K31" s="69"/>
      <c r="L31" s="20">
        <v>44166</v>
      </c>
      <c r="M31" s="27">
        <v>93.7303466796875</v>
      </c>
      <c r="N31" s="27">
        <v>5.1094476133584976E-2</v>
      </c>
      <c r="O31" s="27">
        <v>6.2185630798339844</v>
      </c>
      <c r="P31" s="41">
        <f t="shared" si="2"/>
        <v>100.00000423565507</v>
      </c>
      <c r="R31" s="66"/>
      <c r="S31" s="7">
        <v>44166</v>
      </c>
      <c r="T31" s="27">
        <v>5.636315792798996</v>
      </c>
      <c r="U31" s="27">
        <v>0.79458515392616391</v>
      </c>
      <c r="V31" s="27">
        <v>13.612635433673859</v>
      </c>
      <c r="W31" s="27">
        <v>4.3280366808176041</v>
      </c>
      <c r="X31" s="27">
        <v>0</v>
      </c>
      <c r="Y31" s="41">
        <f t="shared" si="3"/>
        <v>24.371573061216623</v>
      </c>
      <c r="Z31" s="41">
        <f t="shared" si="4"/>
        <v>20.043536380399019</v>
      </c>
      <c r="AB31" s="69"/>
      <c r="AC31" s="20">
        <v>44166</v>
      </c>
      <c r="AD31" s="27">
        <v>51.901198923587799</v>
      </c>
      <c r="AE31" s="27">
        <v>136.53555512428284</v>
      </c>
      <c r="AF31" s="27">
        <v>83.096861839294434</v>
      </c>
      <c r="AG31" s="27">
        <v>95.811031758785248</v>
      </c>
      <c r="AH31" s="24">
        <v>0</v>
      </c>
      <c r="AI31" s="41">
        <f t="shared" si="5"/>
        <v>367.34464764595032</v>
      </c>
      <c r="AJ31" s="41">
        <f t="shared" si="6"/>
        <v>271.53361588716507</v>
      </c>
    </row>
    <row r="32" spans="1:36" x14ac:dyDescent="0.25">
      <c r="A32" s="69"/>
      <c r="B32" s="20">
        <v>44194</v>
      </c>
      <c r="C32" s="27">
        <v>77.446743845939636</v>
      </c>
      <c r="D32" s="27">
        <v>75.445055961608887</v>
      </c>
      <c r="E32" s="27">
        <v>115.57620018720627</v>
      </c>
      <c r="F32" s="27">
        <v>123.79156798124313</v>
      </c>
      <c r="G32" s="24">
        <v>0</v>
      </c>
      <c r="H32" s="41">
        <f t="shared" si="0"/>
        <v>392.25956797599792</v>
      </c>
      <c r="I32" s="41">
        <f t="shared" si="1"/>
        <v>268.46799999475479</v>
      </c>
      <c r="K32" s="69"/>
      <c r="L32" s="20">
        <v>44194</v>
      </c>
      <c r="M32" s="27">
        <v>93.644966125488281</v>
      </c>
      <c r="N32" s="27">
        <v>2.3312566801905632E-2</v>
      </c>
      <c r="O32" s="27">
        <v>6.3317203521728516</v>
      </c>
      <c r="P32" s="41">
        <f t="shared" si="2"/>
        <v>99.999999044463038</v>
      </c>
      <c r="R32" s="63"/>
      <c r="S32" s="7">
        <v>44194</v>
      </c>
      <c r="T32" s="27">
        <v>5.8964691124856472</v>
      </c>
      <c r="U32" s="27">
        <v>0.68894686410203576</v>
      </c>
      <c r="V32" s="27">
        <v>14.001821167767048</v>
      </c>
      <c r="W32" s="27">
        <v>4.2495410889387131</v>
      </c>
      <c r="X32" s="27">
        <v>0</v>
      </c>
      <c r="Y32" s="41">
        <f t="shared" si="3"/>
        <v>24.836778233293444</v>
      </c>
      <c r="Z32" s="41">
        <f t="shared" si="4"/>
        <v>20.587237144354731</v>
      </c>
      <c r="AB32" s="69"/>
      <c r="AC32" s="20">
        <v>44194</v>
      </c>
      <c r="AD32" s="27">
        <v>71.539267897605896</v>
      </c>
      <c r="AE32" s="27">
        <v>74.752196669578552</v>
      </c>
      <c r="AF32" s="27">
        <v>101.51385515928268</v>
      </c>
      <c r="AG32" s="27">
        <v>119.52602863311768</v>
      </c>
      <c r="AH32" s="24">
        <v>0</v>
      </c>
      <c r="AI32" s="41">
        <f t="shared" si="5"/>
        <v>367.33134835958481</v>
      </c>
      <c r="AJ32" s="41">
        <f t="shared" si="6"/>
        <v>247.80531972646713</v>
      </c>
    </row>
    <row r="33" spans="1:36" x14ac:dyDescent="0.25">
      <c r="A33" s="66">
        <v>2020</v>
      </c>
      <c r="B33" s="20">
        <v>43856</v>
      </c>
      <c r="C33" s="27">
        <v>108.48566889762878</v>
      </c>
      <c r="D33" s="27">
        <v>27.572685852646828</v>
      </c>
      <c r="E33" s="27">
        <v>90.325839817523956</v>
      </c>
      <c r="F33" s="27">
        <v>125.67640841007233</v>
      </c>
      <c r="G33" s="24">
        <v>0</v>
      </c>
      <c r="H33" s="41">
        <f t="shared" si="0"/>
        <v>352.06060297787189</v>
      </c>
      <c r="I33" s="41">
        <f t="shared" si="1"/>
        <v>226.38419456779957</v>
      </c>
      <c r="K33" s="66">
        <v>2020</v>
      </c>
      <c r="L33" s="20">
        <v>43856</v>
      </c>
      <c r="M33" s="27">
        <v>93.7889404296875</v>
      </c>
      <c r="N33" s="27">
        <v>2.1450210362672806E-2</v>
      </c>
      <c r="O33" s="27">
        <v>6.1896152496337891</v>
      </c>
      <c r="P33" s="41">
        <f t="shared" si="2"/>
        <v>100.00000588968396</v>
      </c>
      <c r="R33" s="66">
        <v>2020</v>
      </c>
      <c r="S33" s="7">
        <v>43856</v>
      </c>
      <c r="T33" s="27">
        <v>5.1247626543045044</v>
      </c>
      <c r="U33" s="27">
        <v>0.68107579136267304</v>
      </c>
      <c r="V33" s="27">
        <v>11.887602508068085</v>
      </c>
      <c r="W33" s="27">
        <v>4.097755067050457</v>
      </c>
      <c r="X33" s="27">
        <v>0</v>
      </c>
      <c r="Y33" s="41">
        <f t="shared" si="3"/>
        <v>21.791196020785719</v>
      </c>
      <c r="Z33" s="41">
        <f t="shared" si="4"/>
        <v>17.693440953735262</v>
      </c>
      <c r="AB33" s="66">
        <v>2020</v>
      </c>
      <c r="AC33" s="20">
        <v>43856</v>
      </c>
      <c r="AD33" s="27">
        <v>103.35291177034378</v>
      </c>
      <c r="AE33" s="27">
        <v>26.890292763710022</v>
      </c>
      <c r="AF33" s="27">
        <v>78.392036259174347</v>
      </c>
      <c r="AG33" s="27">
        <v>121.55865132808685</v>
      </c>
      <c r="AH33" s="24">
        <v>0</v>
      </c>
      <c r="AI33" s="41">
        <f t="shared" si="5"/>
        <v>330.193892121315</v>
      </c>
      <c r="AJ33" s="41">
        <f t="shared" si="6"/>
        <v>208.63524079322815</v>
      </c>
    </row>
    <row r="34" spans="1:36" x14ac:dyDescent="0.25">
      <c r="A34" s="66"/>
      <c r="B34" s="20">
        <v>43884</v>
      </c>
      <c r="C34" s="27">
        <v>142.24320650100708</v>
      </c>
      <c r="D34" s="27">
        <v>7.4767125770449638</v>
      </c>
      <c r="E34" s="27">
        <v>46.12920805811882</v>
      </c>
      <c r="F34" s="27">
        <v>129.78507578372955</v>
      </c>
      <c r="G34" s="24">
        <v>0</v>
      </c>
      <c r="H34" s="41">
        <f t="shared" si="0"/>
        <v>325.63420291990042</v>
      </c>
      <c r="I34" s="41">
        <f t="shared" si="1"/>
        <v>195.84912713617086</v>
      </c>
      <c r="K34" s="66"/>
      <c r="L34" s="20">
        <v>43884</v>
      </c>
      <c r="M34" s="27">
        <v>90.60955810546875</v>
      </c>
      <c r="N34" s="27">
        <v>6.5583591349422932E-3</v>
      </c>
      <c r="O34" s="27">
        <v>9.3838872909545898</v>
      </c>
      <c r="P34" s="41">
        <f t="shared" si="2"/>
        <v>100.00000375555828</v>
      </c>
      <c r="R34" s="66"/>
      <c r="S34" s="7">
        <v>43884</v>
      </c>
      <c r="T34" s="27">
        <v>6.7972373217344284</v>
      </c>
      <c r="U34" s="27">
        <v>0.78247778583317995</v>
      </c>
      <c r="V34" s="27">
        <v>17.857266589999199</v>
      </c>
      <c r="W34" s="27">
        <v>5.1201633177697659</v>
      </c>
      <c r="X34" s="27">
        <v>0</v>
      </c>
      <c r="Y34" s="41">
        <f t="shared" si="3"/>
        <v>30.557145015336573</v>
      </c>
      <c r="Z34" s="41">
        <f t="shared" si="4"/>
        <v>25.436981697566807</v>
      </c>
      <c r="AB34" s="66"/>
      <c r="AC34" s="20">
        <v>43884</v>
      </c>
      <c r="AD34" s="27">
        <v>135.44397056102753</v>
      </c>
      <c r="AE34" s="27">
        <v>6.6942349076271057</v>
      </c>
      <c r="AF34" s="27">
        <v>28.252584859728813</v>
      </c>
      <c r="AG34" s="27">
        <v>124.66490268707275</v>
      </c>
      <c r="AH34" s="24">
        <v>0</v>
      </c>
      <c r="AI34" s="41">
        <f t="shared" si="5"/>
        <v>295.0556930154562</v>
      </c>
      <c r="AJ34" s="41">
        <f t="shared" si="6"/>
        <v>170.39079032838345</v>
      </c>
    </row>
    <row r="35" spans="1:36" x14ac:dyDescent="0.25">
      <c r="A35" s="66"/>
      <c r="B35" s="20">
        <v>43912</v>
      </c>
      <c r="C35" s="27">
        <v>177.35645174980164</v>
      </c>
      <c r="D35" s="27">
        <v>1.6550227301195264</v>
      </c>
      <c r="E35" s="27">
        <v>15.707571059465408</v>
      </c>
      <c r="F35" s="27">
        <v>142.10912585258484</v>
      </c>
      <c r="G35" s="24">
        <v>0</v>
      </c>
      <c r="H35" s="41">
        <f t="shared" si="0"/>
        <v>336.82817139197141</v>
      </c>
      <c r="I35" s="41">
        <f t="shared" si="1"/>
        <v>194.71904553938657</v>
      </c>
      <c r="K35" s="66"/>
      <c r="L35" s="20">
        <v>43912</v>
      </c>
      <c r="M35" s="27">
        <v>90.894271850585938</v>
      </c>
      <c r="N35" s="27">
        <v>6.5499641932547092E-3</v>
      </c>
      <c r="O35" s="27">
        <v>9.0991783142089844</v>
      </c>
      <c r="P35" s="41">
        <f t="shared" si="2"/>
        <v>100.00000012898818</v>
      </c>
      <c r="R35" s="66"/>
      <c r="S35" s="7">
        <v>43912</v>
      </c>
      <c r="T35" s="27">
        <v>10.18550805747509</v>
      </c>
      <c r="U35" s="27">
        <v>1.1254611890763044</v>
      </c>
      <c r="V35" s="27">
        <v>13.086734339594841</v>
      </c>
      <c r="W35" s="27">
        <v>6.2508923001587391</v>
      </c>
      <c r="X35" s="27">
        <v>0</v>
      </c>
      <c r="Y35" s="41">
        <f t="shared" si="3"/>
        <v>30.648595886304975</v>
      </c>
      <c r="Z35" s="41">
        <f t="shared" si="4"/>
        <v>24.397703586146235</v>
      </c>
      <c r="AB35" s="66"/>
      <c r="AC35" s="20">
        <v>43912</v>
      </c>
      <c r="AD35" s="27">
        <v>167.1709418296814</v>
      </c>
      <c r="AE35" s="27">
        <v>0.52956148283556104</v>
      </c>
      <c r="AF35" s="27">
        <v>2.5987753178924322</v>
      </c>
      <c r="AG35" s="27">
        <v>135.85822284221649</v>
      </c>
      <c r="AH35" s="24">
        <v>0</v>
      </c>
      <c r="AI35" s="41">
        <f t="shared" si="5"/>
        <v>306.15750147262588</v>
      </c>
      <c r="AJ35" s="41">
        <f t="shared" si="6"/>
        <v>170.29927863040939</v>
      </c>
    </row>
    <row r="36" spans="1:36" x14ac:dyDescent="0.25">
      <c r="A36" s="66"/>
      <c r="B36" s="20">
        <v>43940</v>
      </c>
      <c r="C36" s="27">
        <v>187.77337670326233</v>
      </c>
      <c r="D36" s="27">
        <v>1.4584377640858293</v>
      </c>
      <c r="E36" s="27">
        <v>6.6021885722875595</v>
      </c>
      <c r="F36" s="27">
        <v>135.77091693878174</v>
      </c>
      <c r="G36" s="24">
        <v>0</v>
      </c>
      <c r="H36" s="41">
        <f t="shared" si="0"/>
        <v>331.60491997841746</v>
      </c>
      <c r="I36" s="41">
        <f t="shared" si="1"/>
        <v>195.83400303963572</v>
      </c>
      <c r="K36" s="66"/>
      <c r="L36" s="20">
        <v>43940</v>
      </c>
      <c r="M36" s="27">
        <v>93.342567443847656</v>
      </c>
      <c r="N36" s="27">
        <v>8.4521636366844177E-2</v>
      </c>
      <c r="O36" s="27">
        <v>6.5729107856750488</v>
      </c>
      <c r="P36" s="41">
        <f t="shared" si="2"/>
        <v>99.999999865889549</v>
      </c>
      <c r="R36" s="66"/>
      <c r="S36" s="7">
        <v>43940</v>
      </c>
      <c r="T36" s="27">
        <v>7.5010997243225574</v>
      </c>
      <c r="U36" s="27">
        <v>1.4095013029873371</v>
      </c>
      <c r="V36" s="27">
        <v>5.5227945558726788</v>
      </c>
      <c r="W36" s="27">
        <v>7.3627009987831116</v>
      </c>
      <c r="X36" s="27">
        <v>0</v>
      </c>
      <c r="Y36" s="41">
        <f t="shared" si="3"/>
        <v>21.796096581965685</v>
      </c>
      <c r="Z36" s="41">
        <f t="shared" si="4"/>
        <v>14.433395583182573</v>
      </c>
      <c r="AB36" s="66"/>
      <c r="AC36" s="20">
        <v>43940</v>
      </c>
      <c r="AD36" s="27">
        <v>180.27228116989136</v>
      </c>
      <c r="AE36" s="27">
        <v>4.6344463044079021E-2</v>
      </c>
      <c r="AF36" s="27">
        <v>0.80391939263790846</v>
      </c>
      <c r="AG36" s="27">
        <v>128.40600311756134</v>
      </c>
      <c r="AH36" s="24">
        <v>0</v>
      </c>
      <c r="AI36" s="41">
        <f t="shared" si="5"/>
        <v>309.52854814313469</v>
      </c>
      <c r="AJ36" s="41">
        <f t="shared" si="6"/>
        <v>181.12254502557334</v>
      </c>
    </row>
    <row r="37" spans="1:36" x14ac:dyDescent="0.25">
      <c r="A37" s="66"/>
      <c r="B37" s="20">
        <v>43968</v>
      </c>
      <c r="C37" s="27">
        <v>208.82782340049744</v>
      </c>
      <c r="D37" s="27">
        <v>1.4100635889917612</v>
      </c>
      <c r="E37" s="27">
        <v>6.0997838154435158</v>
      </c>
      <c r="F37" s="27">
        <v>143.89339089393616</v>
      </c>
      <c r="G37" s="24">
        <v>0</v>
      </c>
      <c r="H37" s="41">
        <f t="shared" si="0"/>
        <v>360.23106169886887</v>
      </c>
      <c r="I37" s="41">
        <f t="shared" si="1"/>
        <v>216.33767080493271</v>
      </c>
      <c r="K37" s="66"/>
      <c r="L37" s="20">
        <v>43968</v>
      </c>
      <c r="M37" s="27">
        <v>94.613677978515625</v>
      </c>
      <c r="N37" s="27">
        <v>5.7460423558950424E-3</v>
      </c>
      <c r="O37" s="27">
        <v>5.3805794715881348</v>
      </c>
      <c r="P37" s="41">
        <f t="shared" si="2"/>
        <v>100.00000349245965</v>
      </c>
      <c r="R37" s="66"/>
      <c r="S37" s="7">
        <v>43968</v>
      </c>
      <c r="T37" s="27">
        <v>3.9358725771307945</v>
      </c>
      <c r="U37" s="27">
        <v>1.3883276842534542</v>
      </c>
      <c r="V37" s="27">
        <v>5.3262757137417793</v>
      </c>
      <c r="W37" s="27">
        <v>8.7320422753691673</v>
      </c>
      <c r="X37" s="27">
        <v>0</v>
      </c>
      <c r="Y37" s="41">
        <f t="shared" si="3"/>
        <v>19.382518250495195</v>
      </c>
      <c r="Z37" s="41">
        <f t="shared" si="4"/>
        <v>10.650475975126028</v>
      </c>
      <c r="AB37" s="66"/>
      <c r="AC37" s="20">
        <v>43968</v>
      </c>
      <c r="AD37" s="27">
        <v>204.89086210727692</v>
      </c>
      <c r="AE37" s="27">
        <v>2.1735904738306999E-2</v>
      </c>
      <c r="AF37" s="27">
        <v>0.75390620622783899</v>
      </c>
      <c r="AG37" s="27">
        <v>135.16134023666382</v>
      </c>
      <c r="AH37" s="24">
        <v>0</v>
      </c>
      <c r="AI37" s="41">
        <f t="shared" si="5"/>
        <v>340.82784445490688</v>
      </c>
      <c r="AJ37" s="41">
        <f t="shared" si="6"/>
        <v>205.66650421824306</v>
      </c>
    </row>
    <row r="38" spans="1:36" x14ac:dyDescent="0.25">
      <c r="A38" s="66"/>
      <c r="B38" s="20">
        <v>43996</v>
      </c>
      <c r="C38" s="27">
        <v>210.83676815032959</v>
      </c>
      <c r="D38" s="27">
        <v>1.3959232019260526</v>
      </c>
      <c r="E38" s="27">
        <v>8.0360639840364456</v>
      </c>
      <c r="F38" s="27">
        <v>130.13164699077606</v>
      </c>
      <c r="G38" s="24">
        <v>1.3990912520966958E-2</v>
      </c>
      <c r="H38" s="41">
        <f t="shared" si="0"/>
        <v>350.41439323958912</v>
      </c>
      <c r="I38" s="41">
        <f t="shared" si="1"/>
        <v>220.26875533629209</v>
      </c>
      <c r="K38" s="66"/>
      <c r="L38" s="20">
        <v>43996</v>
      </c>
      <c r="M38" s="27">
        <v>93.246414184570313</v>
      </c>
      <c r="N38" s="27">
        <v>1.9468542188405991E-2</v>
      </c>
      <c r="O38" s="27">
        <v>6.7341156005859375</v>
      </c>
      <c r="P38" s="41">
        <f t="shared" si="2"/>
        <v>99.999998327344656</v>
      </c>
      <c r="R38" s="66"/>
      <c r="S38" s="7">
        <v>43996</v>
      </c>
      <c r="T38" s="27">
        <v>7.7899335883557796</v>
      </c>
      <c r="U38" s="27">
        <v>1.3743928866460919</v>
      </c>
      <c r="V38" s="27">
        <v>7.562840823084116</v>
      </c>
      <c r="W38" s="27">
        <v>6.8561523221433163</v>
      </c>
      <c r="X38" s="27">
        <v>1.3990912520966958E-2</v>
      </c>
      <c r="Y38" s="41">
        <f t="shared" si="3"/>
        <v>23.597310532750271</v>
      </c>
      <c r="Z38" s="41">
        <f t="shared" si="4"/>
        <v>16.727167298085988</v>
      </c>
      <c r="AB38" s="66"/>
      <c r="AC38" s="20">
        <v>43996</v>
      </c>
      <c r="AD38" s="27">
        <v>203.04682850837708</v>
      </c>
      <c r="AE38" s="27">
        <v>2.1530273443204351E-2</v>
      </c>
      <c r="AF38" s="27">
        <v>0.40610422729514539</v>
      </c>
      <c r="AG38" s="27">
        <v>123.27440083026886</v>
      </c>
      <c r="AH38" s="24">
        <v>0</v>
      </c>
      <c r="AI38" s="41">
        <f t="shared" si="5"/>
        <v>326.74886383938428</v>
      </c>
      <c r="AJ38" s="41">
        <f t="shared" si="6"/>
        <v>203.47446300911542</v>
      </c>
    </row>
    <row r="39" spans="1:36" x14ac:dyDescent="0.25">
      <c r="A39" s="66"/>
      <c r="B39" s="20">
        <v>44024</v>
      </c>
      <c r="C39" s="27">
        <v>215.54796397686005</v>
      </c>
      <c r="D39" s="27">
        <v>2.3081628605723381</v>
      </c>
      <c r="E39" s="27">
        <v>12.400548905134201</v>
      </c>
      <c r="F39" s="27">
        <v>127.82412767410278</v>
      </c>
      <c r="G39" s="24">
        <v>3.2142026611836627E-2</v>
      </c>
      <c r="H39" s="41">
        <f t="shared" si="0"/>
        <v>358.11294544328121</v>
      </c>
      <c r="I39" s="41">
        <f t="shared" si="1"/>
        <v>230.25667574256659</v>
      </c>
      <c r="K39" s="66"/>
      <c r="L39" s="20">
        <v>44024</v>
      </c>
      <c r="M39" s="27">
        <v>91.713577270507813</v>
      </c>
      <c r="N39" s="27">
        <v>2.8990169987082481E-2</v>
      </c>
      <c r="O39" s="27">
        <v>8.2574338912963867</v>
      </c>
      <c r="P39" s="41">
        <f t="shared" si="2"/>
        <v>100.00000133179128</v>
      </c>
      <c r="R39" s="66"/>
      <c r="S39" s="7">
        <v>44024</v>
      </c>
      <c r="T39" s="27">
        <v>8.2868635654449463</v>
      </c>
      <c r="U39" s="27">
        <v>2.2861328907310963</v>
      </c>
      <c r="V39" s="27">
        <v>11.962867341935635</v>
      </c>
      <c r="W39" s="27">
        <v>7.0029329508543015</v>
      </c>
      <c r="X39" s="27">
        <v>3.2142026611836627E-2</v>
      </c>
      <c r="Y39" s="41">
        <f t="shared" si="3"/>
        <v>29.570938775577815</v>
      </c>
      <c r="Z39" s="41">
        <f t="shared" si="4"/>
        <v>22.535863798111677</v>
      </c>
      <c r="AB39" s="66"/>
      <c r="AC39" s="20">
        <v>44024</v>
      </c>
      <c r="AD39" s="27">
        <v>207.2611004114151</v>
      </c>
      <c r="AE39" s="27">
        <v>2.203005897172261E-2</v>
      </c>
      <c r="AF39" s="27">
        <v>0.3349568578414619</v>
      </c>
      <c r="AG39" s="27">
        <v>120.82010507583618</v>
      </c>
      <c r="AH39" s="24">
        <v>0</v>
      </c>
      <c r="AI39" s="41">
        <f t="shared" si="5"/>
        <v>328.43819240406447</v>
      </c>
      <c r="AJ39" s="41">
        <f t="shared" si="6"/>
        <v>207.61808732822828</v>
      </c>
    </row>
    <row r="40" spans="1:36" x14ac:dyDescent="0.25">
      <c r="A40" s="66"/>
      <c r="B40" s="20">
        <v>44052</v>
      </c>
      <c r="C40" s="27">
        <v>216.84801578521729</v>
      </c>
      <c r="D40" s="27">
        <v>2.7906382456421852</v>
      </c>
      <c r="E40" s="27">
        <v>16.837619245052338</v>
      </c>
      <c r="F40" s="27">
        <v>121.86859548091888</v>
      </c>
      <c r="G40" s="24">
        <v>2.9597929824376479E-2</v>
      </c>
      <c r="H40" s="41">
        <f t="shared" si="0"/>
        <v>358.37446668665507</v>
      </c>
      <c r="I40" s="41">
        <f t="shared" si="1"/>
        <v>236.47627327591181</v>
      </c>
      <c r="K40" s="66"/>
      <c r="L40" s="20">
        <v>44052</v>
      </c>
      <c r="M40" s="27">
        <v>90.501701354980469</v>
      </c>
      <c r="N40" s="27">
        <v>3.0283913016319275E-2</v>
      </c>
      <c r="O40" s="27">
        <v>9.4680156707763672</v>
      </c>
      <c r="P40" s="41">
        <f t="shared" si="2"/>
        <v>100.00000093877316</v>
      </c>
      <c r="R40" s="66"/>
      <c r="S40" s="7">
        <v>44052</v>
      </c>
      <c r="T40" s="27">
        <v>8.2406122237443924</v>
      </c>
      <c r="U40" s="27">
        <v>2.7436569798737764</v>
      </c>
      <c r="V40" s="27">
        <v>16.404351219534874</v>
      </c>
      <c r="W40" s="27">
        <v>6.5127303823828697</v>
      </c>
      <c r="X40" s="27">
        <v>2.9597929824376479E-2</v>
      </c>
      <c r="Y40" s="41">
        <f t="shared" si="3"/>
        <v>33.930948735360289</v>
      </c>
      <c r="Z40" s="41">
        <f t="shared" si="4"/>
        <v>27.388620423153043</v>
      </c>
      <c r="AB40" s="66"/>
      <c r="AC40" s="20">
        <v>36747</v>
      </c>
      <c r="AD40" s="27">
        <v>208.60740542411804</v>
      </c>
      <c r="AE40" s="27">
        <v>4.6981287596281618E-2</v>
      </c>
      <c r="AF40" s="27">
        <v>0.32473742612637579</v>
      </c>
      <c r="AG40" s="27">
        <v>115.35586416721344</v>
      </c>
      <c r="AH40" s="24">
        <v>0</v>
      </c>
      <c r="AI40" s="41">
        <f t="shared" si="5"/>
        <v>324.33498830505414</v>
      </c>
      <c r="AJ40" s="41">
        <f t="shared" si="6"/>
        <v>208.9791241378407</v>
      </c>
    </row>
    <row r="41" spans="1:36" x14ac:dyDescent="0.25">
      <c r="A41" s="66"/>
      <c r="B41" s="20">
        <v>44080</v>
      </c>
      <c r="C41" s="27">
        <v>220.3235924243927</v>
      </c>
      <c r="D41" s="27">
        <v>2.8480510227382183</v>
      </c>
      <c r="E41" s="27">
        <v>18.410349264740944</v>
      </c>
      <c r="F41" s="27">
        <v>123.98626655340195</v>
      </c>
      <c r="G41" s="24">
        <v>2.9626740797539242E-2</v>
      </c>
      <c r="H41" s="41">
        <f t="shared" si="0"/>
        <v>365.59788600607135</v>
      </c>
      <c r="I41" s="41">
        <f t="shared" si="1"/>
        <v>241.58199271187186</v>
      </c>
      <c r="K41" s="66"/>
      <c r="L41" s="20">
        <v>44080</v>
      </c>
      <c r="M41" s="27">
        <v>90.018028259277344</v>
      </c>
      <c r="N41" s="27">
        <v>2.7798144146800041E-2</v>
      </c>
      <c r="O41" s="27">
        <v>9.9541749954223633</v>
      </c>
      <c r="P41" s="41">
        <f t="shared" si="2"/>
        <v>100.00000139884651</v>
      </c>
      <c r="R41" s="66"/>
      <c r="S41" s="7">
        <v>44080</v>
      </c>
      <c r="T41" s="27">
        <v>8.7849711999297142</v>
      </c>
      <c r="U41" s="27">
        <v>2.8103841468691826</v>
      </c>
      <c r="V41" s="27">
        <v>18.12036894261837</v>
      </c>
      <c r="W41" s="27">
        <v>6.6469009034335613</v>
      </c>
      <c r="X41" s="27">
        <v>2.9626740797539242E-2</v>
      </c>
      <c r="Y41" s="41">
        <f t="shared" si="3"/>
        <v>36.392251933648367</v>
      </c>
      <c r="Z41" s="41">
        <f t="shared" si="4"/>
        <v>29.715724289417267</v>
      </c>
      <c r="AB41" s="66"/>
      <c r="AC41" s="20">
        <v>44080</v>
      </c>
      <c r="AD41" s="27">
        <v>211.53862774372101</v>
      </c>
      <c r="AE41" s="27">
        <v>3.7667028664145619E-2</v>
      </c>
      <c r="AF41" s="27">
        <v>0.1883497170638293</v>
      </c>
      <c r="AG41" s="27">
        <v>117.3393651843071</v>
      </c>
      <c r="AH41" s="24">
        <v>0</v>
      </c>
      <c r="AI41" s="41">
        <f t="shared" si="5"/>
        <v>329.10400967375608</v>
      </c>
      <c r="AJ41" s="41">
        <f t="shared" si="6"/>
        <v>211.76464448944898</v>
      </c>
    </row>
    <row r="42" spans="1:36" x14ac:dyDescent="0.25">
      <c r="A42" s="66"/>
      <c r="B42" s="20">
        <v>44108</v>
      </c>
      <c r="C42" s="27">
        <v>228.87137532234192</v>
      </c>
      <c r="D42" s="27">
        <v>3.015745896846056</v>
      </c>
      <c r="E42" s="27">
        <v>16.058299690485001</v>
      </c>
      <c r="F42" s="27">
        <v>124.56025183200836</v>
      </c>
      <c r="G42" s="24">
        <v>1.356207940261811E-2</v>
      </c>
      <c r="H42" s="41">
        <f t="shared" si="0"/>
        <v>372.51923482108396</v>
      </c>
      <c r="I42" s="41">
        <f t="shared" si="1"/>
        <v>247.94542090967298</v>
      </c>
      <c r="K42" s="66"/>
      <c r="L42" s="20">
        <v>44108</v>
      </c>
      <c r="M42" s="27">
        <v>90.833992004394531</v>
      </c>
      <c r="N42" s="27">
        <v>7.7990731224417686E-3</v>
      </c>
      <c r="O42" s="27">
        <v>9.1582040786743164</v>
      </c>
      <c r="P42" s="41">
        <f t="shared" si="2"/>
        <v>99.999995156191289</v>
      </c>
      <c r="R42" s="66"/>
      <c r="S42" s="7">
        <v>44108</v>
      </c>
      <c r="T42" s="27">
        <v>8.3776982501149178</v>
      </c>
      <c r="U42" s="27">
        <v>2.9841514769941568</v>
      </c>
      <c r="V42" s="27">
        <v>15.974853187799454</v>
      </c>
      <c r="W42" s="27">
        <v>6.7658056505024433</v>
      </c>
      <c r="X42" s="27">
        <v>1.356207940261811E-2</v>
      </c>
      <c r="Y42" s="41">
        <f t="shared" si="3"/>
        <v>34.11607064481359</v>
      </c>
      <c r="Z42" s="41">
        <f t="shared" si="4"/>
        <v>27.336702914908528</v>
      </c>
      <c r="AB42" s="66"/>
      <c r="AC42" s="20">
        <v>44108</v>
      </c>
      <c r="AD42" s="27">
        <v>220.49367427825928</v>
      </c>
      <c r="AE42" s="27">
        <v>3.1594398024026304E-2</v>
      </c>
      <c r="AF42" s="27">
        <v>5.5655862524872646E-2</v>
      </c>
      <c r="AG42" s="27">
        <v>117.79318749904633</v>
      </c>
      <c r="AH42" s="24">
        <v>0</v>
      </c>
      <c r="AI42" s="41">
        <f t="shared" si="5"/>
        <v>338.3741120378545</v>
      </c>
      <c r="AJ42" s="41">
        <f t="shared" si="6"/>
        <v>220.58092453880818</v>
      </c>
    </row>
    <row r="43" spans="1:36" x14ac:dyDescent="0.25">
      <c r="A43" s="66"/>
      <c r="B43" s="20">
        <v>44501</v>
      </c>
      <c r="C43" s="27">
        <v>238.86200785636902</v>
      </c>
      <c r="D43" s="27">
        <v>2.3775065783411264</v>
      </c>
      <c r="E43" s="27">
        <v>22.292051464319229</v>
      </c>
      <c r="F43" s="27">
        <v>128.60365211963654</v>
      </c>
      <c r="G43" s="24">
        <v>2.5485990136075998E-3</v>
      </c>
      <c r="H43" s="41">
        <f t="shared" si="0"/>
        <v>392.13776661767952</v>
      </c>
      <c r="I43" s="41">
        <f t="shared" si="1"/>
        <v>263.53156589902937</v>
      </c>
      <c r="K43" s="66"/>
      <c r="L43" s="20">
        <v>44501</v>
      </c>
      <c r="M43" s="27">
        <v>89.847877502441406</v>
      </c>
      <c r="N43" s="27">
        <v>5.2098897285759449E-3</v>
      </c>
      <c r="O43" s="27">
        <v>10.146908760070801</v>
      </c>
      <c r="P43" s="41">
        <f t="shared" si="2"/>
        <v>99.999996152240783</v>
      </c>
      <c r="R43" s="66"/>
      <c r="S43" s="7">
        <v>44501</v>
      </c>
      <c r="T43" s="27">
        <v>8.3658182993531227</v>
      </c>
      <c r="U43" s="27">
        <v>2.3611658252775669</v>
      </c>
      <c r="V43" s="27">
        <v>22.168433293700218</v>
      </c>
      <c r="W43" s="27">
        <v>6.8918969482183456</v>
      </c>
      <c r="X43" s="27">
        <v>2.5485990136075998E-3</v>
      </c>
      <c r="Y43" s="41">
        <f t="shared" si="3"/>
        <v>39.789862965562861</v>
      </c>
      <c r="Z43" s="41">
        <f t="shared" si="4"/>
        <v>32.895417418330908</v>
      </c>
      <c r="AB43" s="66"/>
      <c r="AC43" s="20">
        <v>44501</v>
      </c>
      <c r="AD43" s="27">
        <v>230.49618303775787</v>
      </c>
      <c r="AE43" s="27">
        <v>1.6340569345629774E-2</v>
      </c>
      <c r="AF43" s="27">
        <v>0.10318695422029123</v>
      </c>
      <c r="AG43" s="27">
        <v>121.71176075935364</v>
      </c>
      <c r="AH43" s="24">
        <v>0</v>
      </c>
      <c r="AI43" s="41">
        <f t="shared" si="5"/>
        <v>352.32747132067743</v>
      </c>
      <c r="AJ43" s="41">
        <f t="shared" si="6"/>
        <v>230.61571056132379</v>
      </c>
    </row>
    <row r="44" spans="1:36" x14ac:dyDescent="0.25">
      <c r="A44" s="66"/>
      <c r="B44" s="20">
        <v>44529</v>
      </c>
      <c r="C44" s="27">
        <v>244.3469911813736</v>
      </c>
      <c r="D44" s="27">
        <v>2.1712256129831076</v>
      </c>
      <c r="E44" s="27">
        <v>34.332461655139923</v>
      </c>
      <c r="F44" s="27">
        <v>126.92300975322723</v>
      </c>
      <c r="G44" s="24">
        <v>1.3044569868725375E-3</v>
      </c>
      <c r="H44" s="41">
        <f t="shared" si="0"/>
        <v>407.77499265971073</v>
      </c>
      <c r="I44" s="41">
        <f t="shared" si="1"/>
        <v>280.85067844949663</v>
      </c>
      <c r="K44" s="66"/>
      <c r="L44" s="20">
        <v>44529</v>
      </c>
      <c r="M44" s="27">
        <v>87.287918090820313</v>
      </c>
      <c r="N44" s="27">
        <v>5.4155364632606506E-3</v>
      </c>
      <c r="O44" s="27">
        <v>12.706664085388184</v>
      </c>
      <c r="P44" s="41">
        <f t="shared" si="2"/>
        <v>99.999997712671757</v>
      </c>
      <c r="R44" s="66"/>
      <c r="S44" s="7">
        <v>44529</v>
      </c>
      <c r="T44" s="27">
        <v>8.5951220244169235</v>
      </c>
      <c r="U44" s="27">
        <v>2.1446745377033949</v>
      </c>
      <c r="V44" s="27">
        <v>34.194093197584152</v>
      </c>
      <c r="W44" s="27">
        <v>6.879403255879879</v>
      </c>
      <c r="X44" s="27">
        <v>1.3044569868725375E-3</v>
      </c>
      <c r="Y44" s="41">
        <f t="shared" si="3"/>
        <v>51.814597472571222</v>
      </c>
      <c r="Z44" s="41">
        <f t="shared" si="4"/>
        <v>44.933889759704471</v>
      </c>
      <c r="AB44" s="66"/>
      <c r="AC44" s="20">
        <v>44529</v>
      </c>
      <c r="AD44" s="27">
        <v>235.75186729431152</v>
      </c>
      <c r="AE44" s="27">
        <v>2.6551135306362994E-2</v>
      </c>
      <c r="AF44" s="27">
        <v>0.11628282663878053</v>
      </c>
      <c r="AG44" s="27">
        <v>120.04359811544418</v>
      </c>
      <c r="AH44" s="24">
        <v>0</v>
      </c>
      <c r="AI44" s="41">
        <f t="shared" si="5"/>
        <v>355.93829937170085</v>
      </c>
      <c r="AJ44" s="41">
        <f t="shared" si="6"/>
        <v>235.89470125625667</v>
      </c>
    </row>
    <row r="45" spans="1:36" x14ac:dyDescent="0.25">
      <c r="A45" s="66"/>
      <c r="B45" s="20">
        <v>44557</v>
      </c>
      <c r="C45" s="27">
        <v>270.15578746795654</v>
      </c>
      <c r="D45" s="27">
        <v>2.4695585016161203</v>
      </c>
      <c r="E45" s="27">
        <v>39.078809320926666</v>
      </c>
      <c r="F45" s="27">
        <v>134.48618352413177</v>
      </c>
      <c r="G45" s="24">
        <v>7.9200981417670846E-3</v>
      </c>
      <c r="H45" s="41">
        <f t="shared" si="0"/>
        <v>446.19825891277287</v>
      </c>
      <c r="I45" s="41">
        <f t="shared" si="1"/>
        <v>311.70415529049933</v>
      </c>
      <c r="K45" s="66"/>
      <c r="L45" s="20">
        <v>44557</v>
      </c>
      <c r="M45" s="27">
        <v>86.829421997070313</v>
      </c>
      <c r="N45" s="27">
        <v>3.8432623259723186E-3</v>
      </c>
      <c r="O45" s="27">
        <v>13.166740417480469</v>
      </c>
      <c r="P45" s="41">
        <f t="shared" si="2"/>
        <v>100.00000567687675</v>
      </c>
      <c r="R45" s="66"/>
      <c r="S45" s="7">
        <v>44557</v>
      </c>
      <c r="T45" s="27">
        <v>10.080007836222649</v>
      </c>
      <c r="U45" s="27">
        <v>2.4550452362746</v>
      </c>
      <c r="V45" s="27">
        <v>38.993850350379944</v>
      </c>
      <c r="W45" s="27">
        <v>7.2129424661397934</v>
      </c>
      <c r="X45" s="27">
        <v>7.9200981417670846E-3</v>
      </c>
      <c r="Y45" s="41">
        <f t="shared" si="3"/>
        <v>58.749765987158753</v>
      </c>
      <c r="Z45" s="41">
        <f t="shared" si="4"/>
        <v>51.528903422877192</v>
      </c>
      <c r="AB45" s="66"/>
      <c r="AC45" s="20">
        <v>44557</v>
      </c>
      <c r="AD45" s="27">
        <v>260.07577776908875</v>
      </c>
      <c r="AE45" s="14">
        <v>1.4513349924527574E-2</v>
      </c>
      <c r="AF45" s="27">
        <v>6.7808927269652486E-2</v>
      </c>
      <c r="AG45" s="27">
        <v>127.27324664592743</v>
      </c>
      <c r="AH45" s="24">
        <v>0</v>
      </c>
      <c r="AI45" s="41">
        <f t="shared" si="5"/>
        <v>387.43134669221035</v>
      </c>
      <c r="AJ45" s="41">
        <f t="shared" si="6"/>
        <v>260.15810004628293</v>
      </c>
    </row>
    <row r="46" spans="1:36" x14ac:dyDescent="0.25">
      <c r="A46" s="66">
        <v>2021</v>
      </c>
      <c r="B46" s="20">
        <v>44220</v>
      </c>
      <c r="C46" s="27">
        <v>275.13477206230164</v>
      </c>
      <c r="D46" s="27">
        <v>2.9031133744865656</v>
      </c>
      <c r="E46" s="27">
        <v>45.521795749664307</v>
      </c>
      <c r="F46" s="27">
        <v>130.89986145496368</v>
      </c>
      <c r="G46" s="24">
        <v>0.67725661210715771</v>
      </c>
      <c r="H46" s="41">
        <f t="shared" si="0"/>
        <v>455.13679925352335</v>
      </c>
      <c r="I46" s="41">
        <f t="shared" si="1"/>
        <v>323.55968118645251</v>
      </c>
      <c r="K46" s="66">
        <v>2021</v>
      </c>
      <c r="L46" s="7">
        <v>44220</v>
      </c>
      <c r="M46" s="27">
        <v>85.514656066894531</v>
      </c>
      <c r="N46" s="27">
        <v>1.5734156593680382E-2</v>
      </c>
      <c r="O46" s="27">
        <v>14.46961498260498</v>
      </c>
      <c r="P46" s="41">
        <f t="shared" si="2"/>
        <v>100.00000520609319</v>
      </c>
      <c r="R46" s="66">
        <v>2021</v>
      </c>
      <c r="S46" s="7">
        <v>44220</v>
      </c>
      <c r="T46" s="27">
        <v>9.6781477332115173</v>
      </c>
      <c r="U46" s="27">
        <v>2.8882750775665045</v>
      </c>
      <c r="V46" s="27">
        <v>45.327655971050262</v>
      </c>
      <c r="W46" s="27">
        <v>7.2852019220590591</v>
      </c>
      <c r="X46" s="27">
        <v>0.67725661210715771</v>
      </c>
      <c r="Y46" s="41">
        <f t="shared" si="3"/>
        <v>65.856537315994501</v>
      </c>
      <c r="Z46" s="41">
        <f t="shared" si="4"/>
        <v>57.894078781828284</v>
      </c>
      <c r="AB46" s="66">
        <v>2021</v>
      </c>
      <c r="AC46" s="7">
        <v>44220</v>
      </c>
      <c r="AD46" s="27">
        <v>265.45661687850952</v>
      </c>
      <c r="AE46" s="27">
        <v>1.4838406968920026E-2</v>
      </c>
      <c r="AF46" s="27">
        <v>0.12252612214069813</v>
      </c>
      <c r="AG46" s="27">
        <v>123.61466139554977</v>
      </c>
      <c r="AH46" s="24">
        <v>0</v>
      </c>
      <c r="AI46" s="41">
        <f t="shared" si="5"/>
        <v>389.20864280316891</v>
      </c>
      <c r="AJ46" s="41">
        <f t="shared" si="6"/>
        <v>265.59398140761914</v>
      </c>
    </row>
    <row r="47" spans="1:36" x14ac:dyDescent="0.25">
      <c r="A47" s="66"/>
      <c r="B47" s="20">
        <v>44248</v>
      </c>
      <c r="C47" s="27">
        <v>264.83055949211121</v>
      </c>
      <c r="D47" s="27">
        <v>3.7355124950408936</v>
      </c>
      <c r="E47" s="27">
        <v>44.319365173578262</v>
      </c>
      <c r="F47" s="27">
        <v>126.2010782957077</v>
      </c>
      <c r="G47" s="24">
        <v>0.47661911230534315</v>
      </c>
      <c r="H47" s="41">
        <f t="shared" si="0"/>
        <v>439.56313456874341</v>
      </c>
      <c r="I47" s="41">
        <f t="shared" si="1"/>
        <v>312.88543716073036</v>
      </c>
      <c r="K47" s="66"/>
      <c r="L47" s="7">
        <v>44248</v>
      </c>
      <c r="M47" s="27">
        <v>85.596733093261719</v>
      </c>
      <c r="N47" s="27">
        <v>3.5270927473902702E-3</v>
      </c>
      <c r="O47" s="27">
        <v>14.399742126464844</v>
      </c>
      <c r="P47" s="41">
        <f t="shared" si="2"/>
        <v>100.00000231247395</v>
      </c>
      <c r="R47" s="66"/>
      <c r="S47" s="7">
        <v>44248</v>
      </c>
      <c r="T47" s="27">
        <v>8.6449999362230301</v>
      </c>
      <c r="U47" s="27">
        <v>3.7243638653308153</v>
      </c>
      <c r="V47" s="27">
        <v>43.84966567158699</v>
      </c>
      <c r="W47" s="27">
        <v>6.6003128886222839</v>
      </c>
      <c r="X47" s="27">
        <v>0.47661911230534315</v>
      </c>
      <c r="Y47" s="41">
        <f t="shared" si="3"/>
        <v>63.295961474068463</v>
      </c>
      <c r="Z47" s="41">
        <f t="shared" si="4"/>
        <v>56.219029473140836</v>
      </c>
      <c r="AB47" s="66"/>
      <c r="AC47" s="7">
        <v>44248</v>
      </c>
      <c r="AD47" s="27">
        <v>256.18556141853333</v>
      </c>
      <c r="AE47" s="27">
        <v>1.1148710655106697E-2</v>
      </c>
      <c r="AF47" s="27">
        <v>0.45419574598781765</v>
      </c>
      <c r="AG47" s="27">
        <v>119.60077285766602</v>
      </c>
      <c r="AH47" s="24">
        <v>0</v>
      </c>
      <c r="AI47" s="41">
        <f t="shared" si="5"/>
        <v>376.25167873284227</v>
      </c>
      <c r="AJ47" s="41">
        <f t="shared" si="6"/>
        <v>256.65090587517625</v>
      </c>
    </row>
    <row r="48" spans="1:36" x14ac:dyDescent="0.25">
      <c r="A48" s="66"/>
      <c r="B48" s="20">
        <v>44276</v>
      </c>
      <c r="C48" s="27">
        <v>274.92037415504456</v>
      </c>
      <c r="D48" s="27">
        <v>3.7949848920106888</v>
      </c>
      <c r="E48" s="27">
        <v>58.538254350423813</v>
      </c>
      <c r="F48" s="27">
        <v>126.11567974090576</v>
      </c>
      <c r="G48" s="24">
        <v>0.20644151663873345</v>
      </c>
      <c r="H48" s="41">
        <f t="shared" si="0"/>
        <v>463.57573465502355</v>
      </c>
      <c r="I48" s="41">
        <f t="shared" si="1"/>
        <v>337.25361339747906</v>
      </c>
      <c r="K48" s="66"/>
      <c r="L48" s="7">
        <v>44276</v>
      </c>
      <c r="M48" s="27">
        <v>83.287528991699219</v>
      </c>
      <c r="N48" s="27">
        <v>3.0456911772489548E-3</v>
      </c>
      <c r="O48" s="27">
        <v>16.709428787231445</v>
      </c>
      <c r="P48" s="41">
        <f t="shared" si="2"/>
        <v>100.00000347010791</v>
      </c>
      <c r="R48" s="66"/>
      <c r="S48" s="7">
        <v>44276</v>
      </c>
      <c r="T48" s="27">
        <v>8.2908822223544121</v>
      </c>
      <c r="U48" s="27">
        <v>3.7949848920106888</v>
      </c>
      <c r="V48" s="27">
        <v>58.164313435554504</v>
      </c>
      <c r="W48" s="27">
        <v>7.0042349398136139</v>
      </c>
      <c r="X48" s="27">
        <v>0.20644151663873345</v>
      </c>
      <c r="Y48" s="41">
        <f t="shared" si="3"/>
        <v>77.460857006371953</v>
      </c>
      <c r="Z48" s="41">
        <f t="shared" si="4"/>
        <v>70.250180549919605</v>
      </c>
      <c r="AB48" s="66"/>
      <c r="AC48" s="7">
        <v>44276</v>
      </c>
      <c r="AD48" s="27">
        <v>266.62948727607727</v>
      </c>
      <c r="AE48" s="27">
        <v>0</v>
      </c>
      <c r="AF48" s="27">
        <v>0.35982250119559467</v>
      </c>
      <c r="AG48" s="27">
        <v>119.11144107580185</v>
      </c>
      <c r="AH48" s="24">
        <v>0</v>
      </c>
      <c r="AI48" s="41">
        <f t="shared" si="5"/>
        <v>386.10075085307471</v>
      </c>
      <c r="AJ48" s="41">
        <f>SUM(AD48:AF48)</f>
        <v>266.98930977727287</v>
      </c>
    </row>
    <row r="49" spans="1:36" x14ac:dyDescent="0.25">
      <c r="A49" s="66"/>
      <c r="B49" s="20">
        <v>44304</v>
      </c>
      <c r="C49" s="27">
        <v>276.05444192886353</v>
      </c>
      <c r="D49" s="27">
        <v>4.9391663633286953</v>
      </c>
      <c r="E49" s="27">
        <v>65.780311822891235</v>
      </c>
      <c r="F49" s="27">
        <v>124.47769194841385</v>
      </c>
      <c r="G49" s="24">
        <v>0.18856466340366751</v>
      </c>
      <c r="H49" s="41">
        <f>SUM(C49:G49)</f>
        <v>471.44017672690097</v>
      </c>
      <c r="I49" s="41">
        <f>SUM(C49:E49)</f>
        <v>346.77392011508346</v>
      </c>
      <c r="K49" s="66"/>
      <c r="L49" s="7">
        <v>44304</v>
      </c>
      <c r="M49" s="27">
        <v>81.761123657226563</v>
      </c>
      <c r="N49" s="27">
        <v>4.0670693852007389E-3</v>
      </c>
      <c r="O49" s="27">
        <v>18.234811782836914</v>
      </c>
      <c r="P49" s="41">
        <f>SUM(M49:O49)</f>
        <v>100.00000250944868</v>
      </c>
      <c r="R49" s="66"/>
      <c r="S49" s="7">
        <v>44304</v>
      </c>
      <c r="T49" s="27">
        <v>8.5508674383163452</v>
      </c>
      <c r="U49" s="27">
        <v>4.9263550899922848</v>
      </c>
      <c r="V49" s="27">
        <v>65.463140606880188</v>
      </c>
      <c r="W49" s="27">
        <v>6.8373018875718117</v>
      </c>
      <c r="X49" s="27">
        <v>0.18856466340366751</v>
      </c>
      <c r="Y49" s="41">
        <f t="shared" si="3"/>
        <v>85.966229686164297</v>
      </c>
      <c r="Z49" s="41">
        <f t="shared" si="4"/>
        <v>78.940363135188818</v>
      </c>
      <c r="AB49" s="66"/>
      <c r="AC49" s="7">
        <v>44304</v>
      </c>
      <c r="AD49" s="27">
        <v>267.50358939170837</v>
      </c>
      <c r="AE49" s="27">
        <v>1.2811145097657572E-2</v>
      </c>
      <c r="AF49" s="27">
        <v>0.2980004355777055</v>
      </c>
      <c r="AG49" s="27">
        <v>117.64039099216461</v>
      </c>
      <c r="AH49" s="24">
        <v>0</v>
      </c>
      <c r="AI49" s="41">
        <f t="shared" si="5"/>
        <v>385.45479196454835</v>
      </c>
      <c r="AJ49" s="41">
        <f t="shared" ref="AJ49:AJ50" si="7">SUM(AD49:AF49)</f>
        <v>267.81440097238374</v>
      </c>
    </row>
    <row r="50" spans="1:36" x14ac:dyDescent="0.25">
      <c r="A50" s="66"/>
      <c r="B50" s="20">
        <v>44332</v>
      </c>
      <c r="C50" s="27">
        <v>281.75994753837585</v>
      </c>
      <c r="D50" s="27">
        <v>3.7911438848823309</v>
      </c>
      <c r="E50" s="27">
        <v>70.461846888065338</v>
      </c>
      <c r="F50" s="27">
        <v>123.91071021556854</v>
      </c>
      <c r="G50" s="24">
        <v>0.11598475248320028</v>
      </c>
      <c r="H50" s="41">
        <f t="shared" si="0"/>
        <v>480.03963327937527</v>
      </c>
      <c r="I50" s="41">
        <f t="shared" si="1"/>
        <v>356.01293831132352</v>
      </c>
      <c r="K50" s="66"/>
      <c r="L50" s="7">
        <v>44332</v>
      </c>
      <c r="M50" s="27">
        <v>81.155586242675781</v>
      </c>
      <c r="N50" s="27">
        <v>1.8746920395642519E-3</v>
      </c>
      <c r="O50" s="27">
        <v>18.842540740966797</v>
      </c>
      <c r="P50" s="41">
        <f>SUM(M50:O50)</f>
        <v>100.00000167568214</v>
      </c>
      <c r="R50" s="66"/>
      <c r="S50" s="7">
        <v>44332</v>
      </c>
      <c r="T50" s="27">
        <v>9.0951258316636086</v>
      </c>
      <c r="U50" s="27">
        <v>3.7895194254815578</v>
      </c>
      <c r="V50" s="27">
        <v>70.310875773429871</v>
      </c>
      <c r="W50" s="27">
        <v>7.140161469578743</v>
      </c>
      <c r="X50" s="27">
        <v>0.11598475248320028</v>
      </c>
      <c r="Y50" s="41">
        <f t="shared" si="3"/>
        <v>90.45166725263698</v>
      </c>
      <c r="Z50" s="41">
        <f t="shared" si="4"/>
        <v>83.195521030575037</v>
      </c>
      <c r="AB50" s="66"/>
      <c r="AC50" s="7">
        <v>44332</v>
      </c>
      <c r="AD50" s="27">
        <v>272.66484498977661</v>
      </c>
      <c r="AE50" s="27">
        <v>1.6244304106294294E-3</v>
      </c>
      <c r="AF50" s="27">
        <v>0.14197788550518453</v>
      </c>
      <c r="AG50" s="27">
        <v>116.77055060863495</v>
      </c>
      <c r="AH50" s="24">
        <v>0</v>
      </c>
      <c r="AI50" s="41">
        <f t="shared" si="5"/>
        <v>389.57899791432737</v>
      </c>
      <c r="AJ50" s="41">
        <f t="shared" si="7"/>
        <v>272.80844730569243</v>
      </c>
    </row>
    <row r="51" spans="1:36" s="2" customFormat="1" x14ac:dyDescent="0.25">
      <c r="A51" s="66"/>
      <c r="B51" s="20">
        <v>44360</v>
      </c>
      <c r="C51" s="27">
        <v>282.70325064659119</v>
      </c>
      <c r="D51" s="27">
        <v>4.2244545184075832</v>
      </c>
      <c r="E51" s="27">
        <v>74.291102588176727</v>
      </c>
      <c r="F51" s="27">
        <v>125.5151778459549</v>
      </c>
      <c r="G51" s="24">
        <v>9.7985190222971141E-2</v>
      </c>
      <c r="H51" s="41">
        <f t="shared" si="0"/>
        <v>486.83197078935336</v>
      </c>
      <c r="I51" s="41">
        <f>SUM(C51:E51)</f>
        <v>361.2188077531755</v>
      </c>
      <c r="K51" s="66"/>
      <c r="L51" s="7">
        <v>44360</v>
      </c>
      <c r="M51" s="27">
        <v>80.280471801757813</v>
      </c>
      <c r="N51" s="27">
        <v>5.2333627827465534E-3</v>
      </c>
      <c r="O51" s="27">
        <v>19.71429443359375</v>
      </c>
      <c r="P51" s="41">
        <f>SUM(M51:O51)</f>
        <v>99.999999598134309</v>
      </c>
      <c r="R51" s="66"/>
      <c r="S51" s="7">
        <v>44360</v>
      </c>
      <c r="T51" s="27">
        <v>9.6436236053705215</v>
      </c>
      <c r="U51" s="27">
        <v>4.2235688306391239</v>
      </c>
      <c r="V51" s="27">
        <v>74.228547513484955</v>
      </c>
      <c r="W51" s="27">
        <v>7.7817598357796669</v>
      </c>
      <c r="X51" s="27">
        <v>9.7985190222971141E-2</v>
      </c>
      <c r="Y51" s="41">
        <f t="shared" ref="Y51:Y61" si="8">SUM(T51:X51)</f>
        <v>95.975484975497238</v>
      </c>
      <c r="Z51" s="41">
        <f t="shared" ref="Z51:Z61" si="9">SUM(T51:V51)</f>
        <v>88.0957399494946</v>
      </c>
      <c r="AB51" s="66"/>
      <c r="AC51" s="7">
        <v>44360</v>
      </c>
      <c r="AD51" s="27">
        <v>273.05960655212402</v>
      </c>
      <c r="AE51" s="27">
        <v>8.8571357537148288E-4</v>
      </c>
      <c r="AF51" s="27">
        <v>3.7075227737659588E-2</v>
      </c>
      <c r="AG51" s="27">
        <v>117.7334189414978</v>
      </c>
      <c r="AH51" s="24">
        <v>0</v>
      </c>
      <c r="AI51" s="41">
        <f t="shared" ref="AI51:AI61" si="10">SUM(AD51:AH51)</f>
        <v>390.83098643493486</v>
      </c>
      <c r="AJ51" s="41">
        <f t="shared" ref="AJ51:AJ61" si="11">SUM(AD51:AF51)</f>
        <v>273.09756749343705</v>
      </c>
    </row>
    <row r="52" spans="1:36" s="2" customFormat="1" x14ac:dyDescent="0.25">
      <c r="A52" s="66"/>
      <c r="B52" s="20">
        <v>44388</v>
      </c>
      <c r="C52" s="27">
        <v>296.05498909950256</v>
      </c>
      <c r="D52" s="27">
        <v>5.5925655178725719</v>
      </c>
      <c r="E52" s="27">
        <v>90.049184858798981</v>
      </c>
      <c r="F52" s="27">
        <v>124.11694973707199</v>
      </c>
      <c r="G52" s="24">
        <v>2.2807025743531995E-2</v>
      </c>
      <c r="H52" s="41">
        <f t="shared" si="0"/>
        <v>515.83649623898964</v>
      </c>
      <c r="I52" s="41">
        <f t="shared" ref="I52:I69" si="12">SUM(C52:E52)</f>
        <v>391.69673947617412</v>
      </c>
      <c r="K52" s="66"/>
      <c r="L52" s="7">
        <v>44388</v>
      </c>
      <c r="M52" s="27">
        <v>77.957527160644531</v>
      </c>
      <c r="N52" s="27">
        <v>1.2280612718313932E-3</v>
      </c>
      <c r="O52" s="27">
        <v>22.041244506835938</v>
      </c>
      <c r="P52" s="41">
        <f t="shared" ref="P52:P69" si="13">SUM(M52:O52)</f>
        <v>99.9999997287523</v>
      </c>
      <c r="R52" s="66"/>
      <c r="S52" s="7">
        <v>44388</v>
      </c>
      <c r="T52" s="27">
        <v>10.077819228172302</v>
      </c>
      <c r="U52" s="27">
        <v>5.5925655178725719</v>
      </c>
      <c r="V52" s="27">
        <v>89.971736073493958</v>
      </c>
      <c r="W52" s="27">
        <v>8.0318562686443329</v>
      </c>
      <c r="X52" s="27">
        <v>2.2807025743531995E-2</v>
      </c>
      <c r="Y52" s="41">
        <f t="shared" si="8"/>
        <v>113.6967841139267</v>
      </c>
      <c r="Z52" s="41">
        <f t="shared" si="9"/>
        <v>105.64212081953883</v>
      </c>
      <c r="AB52" s="66"/>
      <c r="AC52" s="7">
        <v>44388</v>
      </c>
      <c r="AD52" s="27">
        <v>285.97718477249146</v>
      </c>
      <c r="AE52" s="27">
        <v>0</v>
      </c>
      <c r="AF52" s="27">
        <v>7.1113150625023991E-2</v>
      </c>
      <c r="AG52" s="27">
        <v>116.08508974313736</v>
      </c>
      <c r="AH52" s="24">
        <v>0</v>
      </c>
      <c r="AI52" s="41">
        <f t="shared" si="10"/>
        <v>402.13338766625384</v>
      </c>
      <c r="AJ52" s="41">
        <f t="shared" si="11"/>
        <v>286.04829792311648</v>
      </c>
    </row>
    <row r="53" spans="1:36" s="2" customFormat="1" x14ac:dyDescent="0.25">
      <c r="A53" s="66"/>
      <c r="B53" s="20">
        <v>44416</v>
      </c>
      <c r="C53" s="27">
        <v>294.65356469154358</v>
      </c>
      <c r="D53" s="27">
        <v>4.6162540093064308</v>
      </c>
      <c r="E53" s="27">
        <v>94.966627657413483</v>
      </c>
      <c r="F53" s="27">
        <v>125.39757788181305</v>
      </c>
      <c r="G53" s="24">
        <v>4.6767057938268408E-2</v>
      </c>
      <c r="H53" s="41">
        <f t="shared" si="0"/>
        <v>519.68079129801481</v>
      </c>
      <c r="I53" s="41">
        <f t="shared" si="12"/>
        <v>394.23644635826349</v>
      </c>
      <c r="K53" s="66"/>
      <c r="L53" s="7">
        <v>44416</v>
      </c>
      <c r="M53" s="27">
        <v>77.260017395019531</v>
      </c>
      <c r="N53" s="27">
        <v>1.9494605949148536E-3</v>
      </c>
      <c r="O53" s="27">
        <v>22.738029479980469</v>
      </c>
      <c r="P53" s="41">
        <f t="shared" si="13"/>
        <v>99.999996335594915</v>
      </c>
      <c r="R53" s="66"/>
      <c r="S53" s="7">
        <v>44416</v>
      </c>
      <c r="T53" s="27">
        <v>10.033226571977139</v>
      </c>
      <c r="U53" s="27">
        <v>4.6127163805067539</v>
      </c>
      <c r="V53" s="27">
        <v>94.924494624137878</v>
      </c>
      <c r="W53" s="27">
        <v>8.5479589179158211</v>
      </c>
      <c r="X53" s="27">
        <v>4.6767057938268408E-2</v>
      </c>
      <c r="Y53" s="41">
        <f t="shared" si="8"/>
        <v>118.16516355247586</v>
      </c>
      <c r="Z53" s="41">
        <f t="shared" si="9"/>
        <v>109.57043757662177</v>
      </c>
      <c r="AB53" s="66"/>
      <c r="AC53" s="7">
        <v>44416</v>
      </c>
      <c r="AD53" s="27">
        <v>284.62034463882446</v>
      </c>
      <c r="AE53" s="27">
        <v>3.5376319829083513E-3</v>
      </c>
      <c r="AF53" s="27">
        <v>3.2000181818148121E-2</v>
      </c>
      <c r="AG53" s="27">
        <v>116.8496161699295</v>
      </c>
      <c r="AH53" s="24">
        <v>0</v>
      </c>
      <c r="AI53" s="41">
        <f t="shared" si="10"/>
        <v>401.50549862255502</v>
      </c>
      <c r="AJ53" s="41">
        <f t="shared" si="11"/>
        <v>284.65588245262552</v>
      </c>
    </row>
    <row r="54" spans="1:36" s="2" customFormat="1" x14ac:dyDescent="0.25">
      <c r="A54" s="66"/>
      <c r="B54" s="20">
        <v>44444</v>
      </c>
      <c r="C54" s="27">
        <v>281.09744191169739</v>
      </c>
      <c r="D54" s="27">
        <v>6.4247543923556805</v>
      </c>
      <c r="E54" s="27">
        <v>88.716685771942139</v>
      </c>
      <c r="F54" s="27">
        <v>123.77224862575531</v>
      </c>
      <c r="G54" s="24">
        <v>6.5332293161191046E-2</v>
      </c>
      <c r="H54" s="41">
        <f t="shared" si="0"/>
        <v>500.07646299491171</v>
      </c>
      <c r="I54" s="41">
        <f t="shared" si="12"/>
        <v>376.23888207599521</v>
      </c>
      <c r="K54" s="66"/>
      <c r="L54" s="7">
        <v>44444</v>
      </c>
      <c r="M54" s="27">
        <v>77.480522155761719</v>
      </c>
      <c r="N54" s="27">
        <v>3.5331554245203733E-3</v>
      </c>
      <c r="O54" s="27">
        <v>22.515947341918945</v>
      </c>
      <c r="P54" s="41">
        <f t="shared" si="13"/>
        <v>100.00000265310518</v>
      </c>
      <c r="R54" s="66"/>
      <c r="S54" s="7">
        <v>44444</v>
      </c>
      <c r="T54" s="27">
        <v>9.4333579763770103</v>
      </c>
      <c r="U54" s="27">
        <v>6.4221038483083248</v>
      </c>
      <c r="V54" s="27">
        <v>88.665410876274109</v>
      </c>
      <c r="W54" s="27">
        <v>8.0107450485229492</v>
      </c>
      <c r="X54" s="27">
        <v>6.5332293161191046E-2</v>
      </c>
      <c r="Y54" s="41">
        <f t="shared" si="8"/>
        <v>112.59695004264358</v>
      </c>
      <c r="Z54" s="41">
        <f t="shared" si="9"/>
        <v>104.52087270095944</v>
      </c>
      <c r="AB54" s="66"/>
      <c r="AC54" s="7">
        <v>44444</v>
      </c>
      <c r="AD54" s="27">
        <v>271.6640830039978</v>
      </c>
      <c r="AE54" s="27">
        <v>2.650603619258618E-3</v>
      </c>
      <c r="AF54" s="27">
        <v>3.3607022487558424E-2</v>
      </c>
      <c r="AG54" s="27">
        <v>115.76150357723236</v>
      </c>
      <c r="AH54" s="24">
        <v>0</v>
      </c>
      <c r="AI54" s="41">
        <f t="shared" si="10"/>
        <v>387.46184420733698</v>
      </c>
      <c r="AJ54" s="41">
        <f t="shared" si="11"/>
        <v>271.70034063010462</v>
      </c>
    </row>
    <row r="55" spans="1:36" s="2" customFormat="1" x14ac:dyDescent="0.25">
      <c r="A55" s="66"/>
      <c r="B55" s="20">
        <v>44837</v>
      </c>
      <c r="C55" s="27">
        <v>260.32531261444092</v>
      </c>
      <c r="D55" s="27">
        <v>5.910913459956646</v>
      </c>
      <c r="E55" s="27">
        <v>81.70551061630249</v>
      </c>
      <c r="F55" s="27">
        <v>123.20802360773087</v>
      </c>
      <c r="G55" s="24">
        <v>0.23424421669915318</v>
      </c>
      <c r="H55" s="41">
        <f t="shared" si="0"/>
        <v>471.38400451513007</v>
      </c>
      <c r="I55" s="41">
        <f t="shared" si="12"/>
        <v>347.94173669070005</v>
      </c>
      <c r="K55" s="66"/>
      <c r="L55" s="7">
        <v>44837</v>
      </c>
      <c r="M55" s="27">
        <v>77.757102966308594</v>
      </c>
      <c r="N55" s="27">
        <v>2.1387755405157804E-3</v>
      </c>
      <c r="O55" s="27">
        <v>22.240755081176758</v>
      </c>
      <c r="P55" s="41">
        <f t="shared" si="13"/>
        <v>99.999996823025867</v>
      </c>
      <c r="R55" s="66"/>
      <c r="S55" s="7">
        <v>44837</v>
      </c>
      <c r="T55" s="27">
        <v>9.0255308896303177</v>
      </c>
      <c r="U55" s="27">
        <v>5.9104086831212044</v>
      </c>
      <c r="V55" s="27">
        <v>81.682085990905762</v>
      </c>
      <c r="W55" s="27">
        <v>7.9870922490954399</v>
      </c>
      <c r="X55" s="27">
        <v>0.23424421669915318</v>
      </c>
      <c r="Y55" s="41">
        <f t="shared" si="8"/>
        <v>104.83936202945188</v>
      </c>
      <c r="Z55" s="41">
        <f t="shared" si="9"/>
        <v>96.618025563657284</v>
      </c>
      <c r="AB55" s="66"/>
      <c r="AC55" s="7">
        <v>44837</v>
      </c>
      <c r="AD55" s="27">
        <v>251.29976868629456</v>
      </c>
      <c r="AE55" s="27">
        <v>5.0478200819270569E-4</v>
      </c>
      <c r="AF55" s="27">
        <v>1.3341124940779991E-2</v>
      </c>
      <c r="AG55" s="27">
        <v>115.22093415260315</v>
      </c>
      <c r="AH55" s="24">
        <v>0</v>
      </c>
      <c r="AI55" s="41">
        <f t="shared" si="10"/>
        <v>366.53454874584668</v>
      </c>
      <c r="AJ55" s="41">
        <f t="shared" si="11"/>
        <v>251.31361459324353</v>
      </c>
    </row>
    <row r="56" spans="1:36" s="2" customFormat="1" x14ac:dyDescent="0.25">
      <c r="A56" s="66"/>
      <c r="B56" s="20">
        <v>44865</v>
      </c>
      <c r="C56" s="27">
        <v>260.08838415145874</v>
      </c>
      <c r="D56" s="27">
        <v>4.5826686546206474</v>
      </c>
      <c r="E56" s="27">
        <v>81.114336848258972</v>
      </c>
      <c r="F56" s="27">
        <v>122.24725633859634</v>
      </c>
      <c r="G56" s="24">
        <v>0.39977807318791747</v>
      </c>
      <c r="H56" s="41">
        <f t="shared" si="0"/>
        <v>468.43242406612262</v>
      </c>
      <c r="I56" s="41">
        <f t="shared" si="12"/>
        <v>345.78538965433836</v>
      </c>
      <c r="K56" s="66"/>
      <c r="L56" s="20">
        <v>44865</v>
      </c>
      <c r="M56" s="27">
        <v>78.19219970703125</v>
      </c>
      <c r="N56" s="27">
        <v>2.1500019356608391E-3</v>
      </c>
      <c r="O56" s="27">
        <v>21.80565071105957</v>
      </c>
      <c r="P56" s="41">
        <f t="shared" si="13"/>
        <v>100.00000042002648</v>
      </c>
      <c r="R56" s="66"/>
      <c r="S56" s="20">
        <v>44865</v>
      </c>
      <c r="T56" s="27">
        <v>8.3329342305660248</v>
      </c>
      <c r="U56" s="27">
        <v>4.575471393764019</v>
      </c>
      <c r="V56" s="27">
        <v>81.080667674541473</v>
      </c>
      <c r="W56" s="27">
        <v>7.7558886259794235</v>
      </c>
      <c r="X56" s="27">
        <v>0.39977807318791747</v>
      </c>
      <c r="Y56" s="41">
        <f t="shared" si="8"/>
        <v>102.14473999803886</v>
      </c>
      <c r="Z56" s="41">
        <f t="shared" si="9"/>
        <v>93.989073298871517</v>
      </c>
      <c r="AB56" s="66"/>
      <c r="AC56" s="20">
        <v>44865</v>
      </c>
      <c r="AD56" s="27">
        <v>251.75544619560242</v>
      </c>
      <c r="AE56" s="27">
        <v>7.1975414357439149E-3</v>
      </c>
      <c r="AF56" s="27">
        <v>2.359840800636448E-2</v>
      </c>
      <c r="AG56" s="27">
        <v>114.49136584997177</v>
      </c>
      <c r="AH56" s="24">
        <v>0</v>
      </c>
      <c r="AI56" s="41">
        <f t="shared" si="10"/>
        <v>366.2776079950163</v>
      </c>
      <c r="AJ56" s="41">
        <f t="shared" si="11"/>
        <v>251.78624214504453</v>
      </c>
    </row>
    <row r="57" spans="1:36" s="2" customFormat="1" x14ac:dyDescent="0.25">
      <c r="A57" s="66"/>
      <c r="B57" s="20">
        <v>44893</v>
      </c>
      <c r="C57" s="27">
        <v>262.53435015678406</v>
      </c>
      <c r="D57" s="27">
        <v>5.9938658960163593</v>
      </c>
      <c r="E57" s="27">
        <v>83.195023238658905</v>
      </c>
      <c r="F57" s="27">
        <v>123.28372150659561</v>
      </c>
      <c r="G57" s="24">
        <v>0.55814901133999228</v>
      </c>
      <c r="H57" s="41">
        <f t="shared" si="0"/>
        <v>475.56510980939493</v>
      </c>
      <c r="I57" s="41">
        <f t="shared" si="12"/>
        <v>351.72323929145932</v>
      </c>
      <c r="K57" s="66"/>
      <c r="L57" s="20">
        <v>44893</v>
      </c>
      <c r="M57" s="27">
        <v>77.633758544921875</v>
      </c>
      <c r="N57" s="27">
        <v>1.0698358528316021E-3</v>
      </c>
      <c r="O57" s="27">
        <v>22.36517333984375</v>
      </c>
      <c r="P57" s="41">
        <f t="shared" si="13"/>
        <v>100.00000172061846</v>
      </c>
      <c r="R57" s="66"/>
      <c r="S57" s="20">
        <v>44893</v>
      </c>
      <c r="T57" s="27">
        <v>8.673383854329586</v>
      </c>
      <c r="U57" s="27">
        <v>5.992591381072998</v>
      </c>
      <c r="V57" s="27">
        <v>83.169229328632355</v>
      </c>
      <c r="W57" s="27">
        <v>7.9735470935702324</v>
      </c>
      <c r="X57" s="27">
        <v>0.55814901133999228</v>
      </c>
      <c r="Y57" s="41">
        <f t="shared" si="8"/>
        <v>106.36690066894516</v>
      </c>
      <c r="Z57" s="41">
        <f t="shared" si="9"/>
        <v>97.835204564034939</v>
      </c>
      <c r="AB57" s="66"/>
      <c r="AC57" s="20">
        <v>44893</v>
      </c>
      <c r="AD57" s="27">
        <v>253.8609504699707</v>
      </c>
      <c r="AE57" s="27">
        <v>1.2743959132421878E-3</v>
      </c>
      <c r="AF57" s="27">
        <v>2.0705127099063247E-2</v>
      </c>
      <c r="AG57" s="27">
        <v>115.3101772069931</v>
      </c>
      <c r="AH57" s="24">
        <v>0</v>
      </c>
      <c r="AI57" s="41">
        <f t="shared" si="10"/>
        <v>369.19310719997611</v>
      </c>
      <c r="AJ57" s="41">
        <f t="shared" si="11"/>
        <v>253.88292999298301</v>
      </c>
    </row>
    <row r="58" spans="1:36" s="2" customFormat="1" x14ac:dyDescent="0.25">
      <c r="A58" s="66"/>
      <c r="B58" s="20">
        <v>44921</v>
      </c>
      <c r="C58" s="27">
        <v>274.19549226760864</v>
      </c>
      <c r="D58" s="27">
        <v>7.1926899254322052</v>
      </c>
      <c r="E58" s="27">
        <v>77.515460550785065</v>
      </c>
      <c r="F58" s="27">
        <v>127.00505554676056</v>
      </c>
      <c r="G58" s="27">
        <v>0.52515964489430189</v>
      </c>
      <c r="H58" s="41">
        <f t="shared" si="0"/>
        <v>486.43385793548077</v>
      </c>
      <c r="I58" s="41">
        <f t="shared" si="12"/>
        <v>358.90364274382591</v>
      </c>
      <c r="K58" s="66"/>
      <c r="L58" s="20">
        <v>44921</v>
      </c>
      <c r="M58" s="27">
        <v>79.162872314453125</v>
      </c>
      <c r="N58" s="27">
        <v>2.6414194144308567E-4</v>
      </c>
      <c r="O58" s="27">
        <v>20.836862564086914</v>
      </c>
      <c r="P58" s="41">
        <f t="shared" si="13"/>
        <v>99.999999020481482</v>
      </c>
      <c r="R58" s="66"/>
      <c r="S58" s="20">
        <v>44921</v>
      </c>
      <c r="T58" s="27">
        <v>8.5616707801818848</v>
      </c>
      <c r="U58" s="27">
        <v>7.1926899254322052</v>
      </c>
      <c r="V58" s="27">
        <v>77.500298619270325</v>
      </c>
      <c r="W58" s="27">
        <v>7.59509252384305</v>
      </c>
      <c r="X58" s="27">
        <v>0.52515964489430189</v>
      </c>
      <c r="Y58" s="41">
        <f t="shared" si="8"/>
        <v>101.37491149362177</v>
      </c>
      <c r="Z58" s="41">
        <f t="shared" si="9"/>
        <v>93.254659324884415</v>
      </c>
      <c r="AB58" s="66"/>
      <c r="AC58" s="20">
        <v>44921</v>
      </c>
      <c r="AD58" s="27">
        <v>265.63382148742676</v>
      </c>
      <c r="AE58" s="27">
        <v>0</v>
      </c>
      <c r="AF58" s="27">
        <v>1.3880509868613444E-2</v>
      </c>
      <c r="AG58" s="27">
        <v>119.4099634885788</v>
      </c>
      <c r="AH58" s="24">
        <v>0</v>
      </c>
      <c r="AI58" s="41">
        <f t="shared" si="10"/>
        <v>385.05766548587417</v>
      </c>
      <c r="AJ58" s="41">
        <f t="shared" si="11"/>
        <v>265.64770199729537</v>
      </c>
    </row>
    <row r="59" spans="1:36" s="2" customFormat="1" x14ac:dyDescent="0.25">
      <c r="A59" s="63">
        <v>2022</v>
      </c>
      <c r="B59" s="20">
        <v>44584</v>
      </c>
      <c r="C59" s="27">
        <v>273.89475703239441</v>
      </c>
      <c r="D59" s="27">
        <v>6.0321120545268059</v>
      </c>
      <c r="E59" s="27">
        <v>79.375602304935455</v>
      </c>
      <c r="F59" s="27">
        <v>127.61028110980988</v>
      </c>
      <c r="G59" s="27">
        <v>0.64544437918812037</v>
      </c>
      <c r="H59" s="41">
        <f t="shared" si="0"/>
        <v>487.55819688085467</v>
      </c>
      <c r="I59" s="41">
        <f t="shared" si="12"/>
        <v>359.30247139185667</v>
      </c>
      <c r="K59" s="63">
        <v>2022</v>
      </c>
      <c r="L59" s="20">
        <v>44584</v>
      </c>
      <c r="M59" s="27">
        <v>78.788734436035156</v>
      </c>
      <c r="N59" s="27">
        <v>8.0355338286608458E-4</v>
      </c>
      <c r="O59" s="27">
        <v>21.210464477539063</v>
      </c>
      <c r="P59" s="41">
        <f t="shared" si="13"/>
        <v>100.00000246695708</v>
      </c>
      <c r="R59" s="63">
        <v>2022</v>
      </c>
      <c r="S59" s="20">
        <v>44584</v>
      </c>
      <c r="T59" s="27">
        <v>8.7151508778333664</v>
      </c>
      <c r="U59" s="27">
        <v>6.0321120545268059</v>
      </c>
      <c r="V59" s="27">
        <v>79.346030950546265</v>
      </c>
      <c r="W59" s="27">
        <v>8.68181511759758</v>
      </c>
      <c r="X59" s="27">
        <v>0.64544437918812037</v>
      </c>
      <c r="Y59" s="41">
        <f t="shared" si="8"/>
        <v>103.42055337969214</v>
      </c>
      <c r="Z59" s="41">
        <f t="shared" si="9"/>
        <v>94.093293882906437</v>
      </c>
      <c r="AB59" s="63">
        <v>2022</v>
      </c>
      <c r="AC59" s="20">
        <v>44584</v>
      </c>
      <c r="AD59" s="27">
        <v>265.17960429191589</v>
      </c>
      <c r="AE59" s="24">
        <v>0</v>
      </c>
      <c r="AF59" s="27">
        <v>2.5653496777522378E-2</v>
      </c>
      <c r="AG59" s="27">
        <v>118.92846971750259</v>
      </c>
      <c r="AH59" s="24">
        <v>0</v>
      </c>
      <c r="AI59" s="41">
        <f t="shared" si="10"/>
        <v>384.13372750619601</v>
      </c>
      <c r="AJ59" s="41">
        <f t="shared" si="11"/>
        <v>265.20525778869342</v>
      </c>
    </row>
    <row r="60" spans="1:36" s="2" customFormat="1" x14ac:dyDescent="0.25">
      <c r="A60" s="64"/>
      <c r="B60" s="20">
        <v>44612</v>
      </c>
      <c r="C60" s="27">
        <v>278.48163247108459</v>
      </c>
      <c r="D60" s="27">
        <v>7.1260398253798485</v>
      </c>
      <c r="E60" s="27">
        <v>92.43900328874588</v>
      </c>
      <c r="F60" s="27">
        <v>131.12252950668335</v>
      </c>
      <c r="G60" s="27">
        <v>0.68261026171967387</v>
      </c>
      <c r="H60" s="41">
        <f t="shared" ref="H60" si="14">SUM(C60:G60)</f>
        <v>509.85181535361335</v>
      </c>
      <c r="I60" s="41">
        <f t="shared" si="12"/>
        <v>378.04667558521032</v>
      </c>
      <c r="K60" s="64"/>
      <c r="L60" s="20">
        <v>44612</v>
      </c>
      <c r="M60" s="27">
        <v>76.917366027832031</v>
      </c>
      <c r="N60" s="27">
        <v>2.5357547565363348E-4</v>
      </c>
      <c r="O60" s="27">
        <v>23.082380294799805</v>
      </c>
      <c r="P60" s="41">
        <f t="shared" si="13"/>
        <v>99.99999989810749</v>
      </c>
      <c r="R60" s="64"/>
      <c r="S60" s="20">
        <v>44612</v>
      </c>
      <c r="T60" s="27">
        <v>9.1430973261594772</v>
      </c>
      <c r="U60" s="27">
        <v>7.1260398253798485</v>
      </c>
      <c r="V60" s="27">
        <v>92.427641153335571</v>
      </c>
      <c r="W60" s="27">
        <v>8.3145108073949814</v>
      </c>
      <c r="X60" s="27">
        <v>0.68261026171967387</v>
      </c>
      <c r="Y60" s="41">
        <f t="shared" si="8"/>
        <v>117.69389937398955</v>
      </c>
      <c r="Z60" s="41">
        <f t="shared" si="9"/>
        <v>108.6967783048749</v>
      </c>
      <c r="AB60" s="64"/>
      <c r="AC60" s="20">
        <v>44612</v>
      </c>
      <c r="AD60" s="27">
        <v>269.33851838111877</v>
      </c>
      <c r="AE60" s="24">
        <v>0</v>
      </c>
      <c r="AF60" s="27">
        <v>1.0069162271975074E-2</v>
      </c>
      <c r="AG60" s="27">
        <v>122.80800938606262</v>
      </c>
      <c r="AH60" s="24">
        <v>0</v>
      </c>
      <c r="AI60" s="41">
        <f t="shared" si="10"/>
        <v>392.15659692945337</v>
      </c>
      <c r="AJ60" s="41">
        <f t="shared" si="11"/>
        <v>269.34858754339075</v>
      </c>
    </row>
    <row r="61" spans="1:36" s="2" customFormat="1" x14ac:dyDescent="0.25">
      <c r="A61" s="64"/>
      <c r="B61" s="20">
        <v>44640</v>
      </c>
      <c r="C61" s="27">
        <v>277.73869037628174</v>
      </c>
      <c r="D61" s="27">
        <v>8.6554065346717834</v>
      </c>
      <c r="E61" s="27">
        <v>101.33539885282516</v>
      </c>
      <c r="F61" s="27">
        <v>128.76680493354797</v>
      </c>
      <c r="G61" s="27">
        <v>0.65080181229859591</v>
      </c>
      <c r="H61" s="41">
        <f>SUM(C61:G61)</f>
        <v>517.14710250962526</v>
      </c>
      <c r="I61" s="41">
        <f t="shared" si="12"/>
        <v>387.72949576377869</v>
      </c>
      <c r="K61" s="64"/>
      <c r="L61" s="20">
        <v>44640</v>
      </c>
      <c r="M61" s="27">
        <v>75.30584716796875</v>
      </c>
      <c r="N61" s="27">
        <v>2.5001808535307646E-4</v>
      </c>
      <c r="O61" s="27">
        <v>24.693897247314453</v>
      </c>
      <c r="P61" s="41">
        <f t="shared" si="13"/>
        <v>99.999994433368556</v>
      </c>
      <c r="R61" s="64"/>
      <c r="S61" s="20">
        <v>44640</v>
      </c>
      <c r="T61" s="27">
        <v>8.5865464061498642</v>
      </c>
      <c r="U61" s="27">
        <v>8.6450837552547455</v>
      </c>
      <c r="V61" s="27">
        <v>101.31309926509857</v>
      </c>
      <c r="W61" s="27">
        <v>8.5092196241021156</v>
      </c>
      <c r="X61" s="27">
        <v>0.65080181229859591</v>
      </c>
      <c r="Y61" s="41">
        <f t="shared" si="8"/>
        <v>127.70475086290389</v>
      </c>
      <c r="Z61" s="41">
        <f t="shared" si="9"/>
        <v>118.54472942650318</v>
      </c>
      <c r="AB61" s="64"/>
      <c r="AC61" s="20">
        <v>44640</v>
      </c>
      <c r="AD61" s="27">
        <v>269.15213465690613</v>
      </c>
      <c r="AE61" s="27">
        <v>1.0322703928977717E-2</v>
      </c>
      <c r="AF61" s="27">
        <v>2.1007954273954965E-2</v>
      </c>
      <c r="AG61" s="27">
        <v>120.25757879018784</v>
      </c>
      <c r="AH61" s="24">
        <v>0</v>
      </c>
      <c r="AI61" s="41">
        <f t="shared" si="10"/>
        <v>389.4410441052969</v>
      </c>
      <c r="AJ61" s="41">
        <f t="shared" si="11"/>
        <v>269.18346531510906</v>
      </c>
    </row>
    <row r="62" spans="1:36" s="2" customFormat="1" x14ac:dyDescent="0.25">
      <c r="A62" s="64"/>
      <c r="B62" s="20">
        <v>44668</v>
      </c>
      <c r="C62" s="27">
        <v>268.54768395423889</v>
      </c>
      <c r="D62" s="27">
        <v>9.5380181446671486</v>
      </c>
      <c r="E62" s="27">
        <v>102.25767642259598</v>
      </c>
      <c r="F62" s="27">
        <v>125.19584596157074</v>
      </c>
      <c r="G62" s="27">
        <v>0.61346200527623296</v>
      </c>
      <c r="H62" s="41">
        <f>SUM(C62:G62)</f>
        <v>506.15268648834899</v>
      </c>
      <c r="I62" s="41">
        <f t="shared" si="12"/>
        <v>380.34337852150202</v>
      </c>
      <c r="K62" s="64"/>
      <c r="L62" s="20">
        <v>44668</v>
      </c>
      <c r="M62" s="27">
        <v>74.509475708007813</v>
      </c>
      <c r="N62" s="27">
        <v>0</v>
      </c>
      <c r="O62" s="27">
        <v>25.490524291992188</v>
      </c>
      <c r="P62" s="41">
        <f t="shared" si="13"/>
        <v>100</v>
      </c>
      <c r="R62" s="64"/>
      <c r="S62" s="20">
        <v>44668</v>
      </c>
      <c r="T62" s="27">
        <v>8.7778875604271889</v>
      </c>
      <c r="U62" s="27">
        <v>9.5247812569141388</v>
      </c>
      <c r="V62" s="27">
        <v>102.25313156843185</v>
      </c>
      <c r="W62" s="27">
        <v>7.8526772558689117</v>
      </c>
      <c r="X62" s="27">
        <v>0.61346200527623296</v>
      </c>
      <c r="Y62" s="41">
        <f t="shared" ref="Y62:Y64" si="15">SUM(T62:X62)</f>
        <v>129.02193964691833</v>
      </c>
      <c r="Z62" s="41">
        <f t="shared" ref="Z62:Z64" si="16">SUM(T62:V62)</f>
        <v>120.55580038577318</v>
      </c>
      <c r="AB62" s="64"/>
      <c r="AC62" s="20">
        <v>44668</v>
      </c>
      <c r="AD62" s="27">
        <v>259.76979732513428</v>
      </c>
      <c r="AE62" s="27">
        <v>1.3237045095593203E-2</v>
      </c>
      <c r="AF62" s="27">
        <v>4.5411234168568626E-3</v>
      </c>
      <c r="AG62" s="27">
        <v>117.34317243099213</v>
      </c>
      <c r="AH62" s="24">
        <v>0</v>
      </c>
      <c r="AI62" s="41">
        <f t="shared" ref="AI62:AI64" si="17">SUM(AD62:AH62)</f>
        <v>377.13074792463885</v>
      </c>
      <c r="AJ62" s="41">
        <f t="shared" ref="AJ62:AJ64" si="18">SUM(AD62:AF62)</f>
        <v>259.78757549364673</v>
      </c>
    </row>
    <row r="63" spans="1:36" s="2" customFormat="1" x14ac:dyDescent="0.25">
      <c r="A63" s="64"/>
      <c r="B63" s="20">
        <v>44696</v>
      </c>
      <c r="C63" s="27">
        <v>265.13516902923584</v>
      </c>
      <c r="D63" s="27">
        <v>8.9919427409768105</v>
      </c>
      <c r="E63" s="27">
        <v>97.802117466926575</v>
      </c>
      <c r="F63" s="27">
        <v>127.29084491729736</v>
      </c>
      <c r="G63" s="27">
        <v>0.68478146567940712</v>
      </c>
      <c r="H63" s="41">
        <f t="shared" ref="H63:H69" si="19">SUM(C63:G63)</f>
        <v>499.904855620116</v>
      </c>
      <c r="I63" s="41">
        <f t="shared" si="12"/>
        <v>371.92922923713923</v>
      </c>
      <c r="K63" s="64"/>
      <c r="L63" s="20">
        <v>44696</v>
      </c>
      <c r="M63" s="27">
        <v>74.923858642578125</v>
      </c>
      <c r="N63" s="27">
        <v>2.5717038079164922E-4</v>
      </c>
      <c r="O63" s="27">
        <v>25.075883865356445</v>
      </c>
      <c r="P63" s="41">
        <f t="shared" si="13"/>
        <v>99.999999678315362</v>
      </c>
      <c r="R63" s="64"/>
      <c r="S63" s="20">
        <v>44696</v>
      </c>
      <c r="T63" s="27">
        <v>9.3219419941306114</v>
      </c>
      <c r="U63" s="27">
        <v>8.9914286509156227</v>
      </c>
      <c r="V63" s="27">
        <v>97.788996994495392</v>
      </c>
      <c r="W63" s="27">
        <v>8.5693849250674248</v>
      </c>
      <c r="X63" s="27">
        <v>0.68478146567940712</v>
      </c>
      <c r="Y63" s="41">
        <f t="shared" si="15"/>
        <v>125.35653403028846</v>
      </c>
      <c r="Z63" s="41">
        <f t="shared" si="16"/>
        <v>116.10236763954163</v>
      </c>
      <c r="AB63" s="64"/>
      <c r="AC63" s="20">
        <v>44696</v>
      </c>
      <c r="AD63" s="27">
        <v>255.81324100494385</v>
      </c>
      <c r="AE63" s="27">
        <v>5.1382642141106771E-4</v>
      </c>
      <c r="AF63" s="27">
        <v>1.1840254956041463E-2</v>
      </c>
      <c r="AG63" s="27">
        <v>118.72146278619766</v>
      </c>
      <c r="AH63" s="24">
        <v>0</v>
      </c>
      <c r="AI63" s="41">
        <f t="shared" si="17"/>
        <v>374.54705787251896</v>
      </c>
      <c r="AJ63" s="41">
        <f t="shared" si="18"/>
        <v>255.8255950863213</v>
      </c>
    </row>
    <row r="64" spans="1:36" s="2" customFormat="1" x14ac:dyDescent="0.25">
      <c r="A64" s="64"/>
      <c r="B64" s="20">
        <v>44724</v>
      </c>
      <c r="C64" s="27">
        <v>261.24325394630432</v>
      </c>
      <c r="D64" s="27">
        <v>7.6110013760626316</v>
      </c>
      <c r="E64" s="27">
        <v>94.533160328865051</v>
      </c>
      <c r="F64" s="27">
        <v>123.7197145819664</v>
      </c>
      <c r="G64" s="27">
        <v>1.2187007814645767</v>
      </c>
      <c r="H64" s="41">
        <f t="shared" si="19"/>
        <v>488.32583101466298</v>
      </c>
      <c r="I64" s="41">
        <f t="shared" si="12"/>
        <v>363.387415651232</v>
      </c>
      <c r="K64" s="64"/>
      <c r="L64" s="20">
        <v>44724</v>
      </c>
      <c r="M64" s="27">
        <v>74.997123718261719</v>
      </c>
      <c r="N64" s="27">
        <v>7.8301160829141736E-4</v>
      </c>
      <c r="O64" s="27">
        <v>25.002092361450195</v>
      </c>
      <c r="P64" s="41">
        <f t="shared" si="13"/>
        <v>99.999999091320205</v>
      </c>
      <c r="R64" s="64"/>
      <c r="S64" s="20">
        <v>44724</v>
      </c>
      <c r="T64" s="27">
        <v>10.260114446282387</v>
      </c>
      <c r="U64" s="27">
        <v>7.5862505473196507</v>
      </c>
      <c r="V64" s="27">
        <v>94.522267580032349</v>
      </c>
      <c r="W64" s="27">
        <v>8.5052968934178352</v>
      </c>
      <c r="X64" s="27">
        <v>1.2187007814645767</v>
      </c>
      <c r="Y64" s="41">
        <f t="shared" si="15"/>
        <v>122.0926302485168</v>
      </c>
      <c r="Z64" s="41">
        <f t="shared" si="16"/>
        <v>112.36863257363439</v>
      </c>
      <c r="AB64" s="64"/>
      <c r="AC64" s="20">
        <v>44724</v>
      </c>
      <c r="AD64" s="27">
        <v>250.98311901092529</v>
      </c>
      <c r="AE64" s="27">
        <v>2.4750823286012746E-2</v>
      </c>
      <c r="AF64" s="27">
        <v>7.0684627644368447E-3</v>
      </c>
      <c r="AG64" s="27">
        <v>115.21442234516144</v>
      </c>
      <c r="AH64" s="24">
        <v>0</v>
      </c>
      <c r="AI64" s="41">
        <f t="shared" si="17"/>
        <v>366.22936064213718</v>
      </c>
      <c r="AJ64" s="41">
        <f t="shared" si="18"/>
        <v>251.01493829697574</v>
      </c>
    </row>
    <row r="65" spans="1:36" s="2" customFormat="1" x14ac:dyDescent="0.25">
      <c r="A65" s="64"/>
      <c r="B65" s="20">
        <v>44752</v>
      </c>
      <c r="C65" s="27">
        <v>252.12216377258301</v>
      </c>
      <c r="D65" s="27">
        <v>8.2049611955881119</v>
      </c>
      <c r="E65" s="27">
        <v>96.293218433856964</v>
      </c>
      <c r="F65" s="27">
        <v>120.11653184890747</v>
      </c>
      <c r="G65" s="27">
        <v>0.6419431883841753</v>
      </c>
      <c r="H65" s="41">
        <f t="shared" si="19"/>
        <v>477.37881843931973</v>
      </c>
      <c r="I65" s="41">
        <f t="shared" si="12"/>
        <v>356.62034340202808</v>
      </c>
      <c r="K65" s="64"/>
      <c r="L65" s="20">
        <v>44752</v>
      </c>
      <c r="M65" s="27">
        <v>73.7738037109375</v>
      </c>
      <c r="N65" s="27">
        <v>4.6258964575827122E-3</v>
      </c>
      <c r="O65" s="27">
        <v>26.22157096862793</v>
      </c>
      <c r="P65" s="41">
        <f t="shared" si="13"/>
        <v>100.00000057602301</v>
      </c>
      <c r="R65" s="64"/>
      <c r="S65" s="20">
        <v>44752</v>
      </c>
      <c r="T65" s="27">
        <v>10.969213210046291</v>
      </c>
      <c r="U65" s="27">
        <v>8.2049611955881119</v>
      </c>
      <c r="V65" s="27">
        <v>96.26924991607666</v>
      </c>
      <c r="W65" s="27">
        <v>9.0908585116267204</v>
      </c>
      <c r="X65" s="27">
        <v>0.6419431883841753</v>
      </c>
      <c r="Y65" s="41">
        <f t="shared" ref="Y65:Y69" si="20">SUM(T65:X65)</f>
        <v>125.17622602172196</v>
      </c>
      <c r="Z65" s="41">
        <f t="shared" ref="Z65:Z69" si="21">SUM(T65:V65)</f>
        <v>115.44342432171106</v>
      </c>
      <c r="AB65" s="64"/>
      <c r="AC65" s="20">
        <v>44752</v>
      </c>
      <c r="AD65" s="27">
        <v>241.15295708179474</v>
      </c>
      <c r="AE65" s="27">
        <v>0</v>
      </c>
      <c r="AF65" s="27">
        <v>1.8919116655524704E-3</v>
      </c>
      <c r="AG65" s="27">
        <v>111.02566868066788</v>
      </c>
      <c r="AH65" s="24">
        <v>0</v>
      </c>
      <c r="AI65" s="41">
        <f t="shared" ref="AI65:AI69" si="22">SUM(AD65:AH65)</f>
        <v>352.18051767412817</v>
      </c>
      <c r="AJ65" s="41">
        <f t="shared" ref="AJ65:AJ69" si="23">SUM(AD65:AF65)</f>
        <v>241.15484899346029</v>
      </c>
    </row>
    <row r="66" spans="1:36" s="2" customFormat="1" x14ac:dyDescent="0.25">
      <c r="A66" s="64"/>
      <c r="B66" s="20">
        <v>44780</v>
      </c>
      <c r="C66" s="27">
        <v>228.86484861373901</v>
      </c>
      <c r="D66" s="27">
        <v>7.6243947260081768</v>
      </c>
      <c r="E66" s="27">
        <v>93.86337548494339</v>
      </c>
      <c r="F66" s="27">
        <v>107.45060443878174</v>
      </c>
      <c r="G66" s="27">
        <v>0.5315071321092546</v>
      </c>
      <c r="H66" s="41">
        <f t="shared" si="19"/>
        <v>438.33473039558157</v>
      </c>
      <c r="I66" s="41">
        <f t="shared" si="12"/>
        <v>330.35261882469058</v>
      </c>
      <c r="K66" s="64"/>
      <c r="L66" s="20">
        <v>44780</v>
      </c>
      <c r="M66" s="27">
        <v>72.005142211914063</v>
      </c>
      <c r="N66" s="27">
        <v>2.8478892054408789E-3</v>
      </c>
      <c r="O66" s="27">
        <v>27.992013931274414</v>
      </c>
      <c r="P66" s="41">
        <f t="shared" si="13"/>
        <v>100.00000403239392</v>
      </c>
      <c r="R66" s="64"/>
      <c r="S66" s="20">
        <v>44780</v>
      </c>
      <c r="T66" s="27">
        <v>11.501233093440533</v>
      </c>
      <c r="U66" s="27">
        <v>7.615033071488142</v>
      </c>
      <c r="V66" s="27">
        <v>93.818880617618561</v>
      </c>
      <c r="W66" s="27">
        <v>9.2320637777447701</v>
      </c>
      <c r="X66" s="27">
        <v>0.5315071321092546</v>
      </c>
      <c r="Y66" s="41">
        <f t="shared" si="20"/>
        <v>122.69871769240126</v>
      </c>
      <c r="Z66" s="41">
        <f t="shared" si="21"/>
        <v>112.93514678254724</v>
      </c>
      <c r="AB66" s="64"/>
      <c r="AC66" s="20">
        <v>44780</v>
      </c>
      <c r="AD66" s="27">
        <v>217.36361086368561</v>
      </c>
      <c r="AE66" s="27">
        <v>9.3615735750063322E-3</v>
      </c>
      <c r="AF66" s="27">
        <v>3.3275286114076152E-2</v>
      </c>
      <c r="AG66" s="27">
        <v>98.217278718948364</v>
      </c>
      <c r="AH66" s="24">
        <v>0</v>
      </c>
      <c r="AI66" s="41">
        <f t="shared" si="22"/>
        <v>315.62352644232305</v>
      </c>
      <c r="AJ66" s="41">
        <f t="shared" si="23"/>
        <v>217.40624772337469</v>
      </c>
    </row>
    <row r="67" spans="1:36" s="2" customFormat="1" x14ac:dyDescent="0.25">
      <c r="A67" s="64"/>
      <c r="B67" s="20">
        <v>44808</v>
      </c>
      <c r="C67" s="27">
        <v>230.7325154542923</v>
      </c>
      <c r="D67" s="27">
        <v>7.3840301483869553</v>
      </c>
      <c r="E67" s="27">
        <v>99.215097725391388</v>
      </c>
      <c r="F67" s="27">
        <v>109.22431945800781</v>
      </c>
      <c r="G67" s="27">
        <v>1.4134224038571119</v>
      </c>
      <c r="H67" s="41">
        <f t="shared" si="19"/>
        <v>447.96938518993556</v>
      </c>
      <c r="I67" s="41">
        <f t="shared" si="12"/>
        <v>337.33164332807064</v>
      </c>
      <c r="K67" s="64"/>
      <c r="L67" s="20">
        <v>44808</v>
      </c>
      <c r="M67" s="27">
        <v>71.172157287597656</v>
      </c>
      <c r="N67" s="27">
        <v>2.180194016546011E-3</v>
      </c>
      <c r="O67" s="27">
        <v>28.825658798217773</v>
      </c>
      <c r="P67" s="41">
        <f t="shared" si="13"/>
        <v>99.999996279831976</v>
      </c>
      <c r="R67" s="64"/>
      <c r="S67" s="20">
        <v>44808</v>
      </c>
      <c r="T67" s="27">
        <v>11.834190227091312</v>
      </c>
      <c r="U67" s="27">
        <v>7.3835332877933979</v>
      </c>
      <c r="V67" s="27">
        <v>99.201582372188568</v>
      </c>
      <c r="W67" s="27">
        <v>9.297405369579792</v>
      </c>
      <c r="X67" s="27">
        <v>1.4134224038571119</v>
      </c>
      <c r="Y67" s="41">
        <f t="shared" si="20"/>
        <v>129.13013366051018</v>
      </c>
      <c r="Z67" s="41">
        <f t="shared" si="21"/>
        <v>118.41930588707328</v>
      </c>
      <c r="AB67" s="64"/>
      <c r="AC67" s="20">
        <v>44808</v>
      </c>
      <c r="AD67" s="27">
        <v>218.89832615852356</v>
      </c>
      <c r="AE67" s="27">
        <v>4.9678476443659747E-4</v>
      </c>
      <c r="AF67" s="27">
        <v>3.7486752262338996E-3</v>
      </c>
      <c r="AG67" s="27">
        <v>99.926918745040894</v>
      </c>
      <c r="AH67" s="24">
        <v>0</v>
      </c>
      <c r="AI67" s="41">
        <f t="shared" si="22"/>
        <v>318.82949036355512</v>
      </c>
      <c r="AJ67" s="41">
        <f t="shared" si="23"/>
        <v>218.90257161851423</v>
      </c>
    </row>
    <row r="68" spans="1:36" s="2" customFormat="1" x14ac:dyDescent="0.25">
      <c r="A68" s="64"/>
      <c r="B68" s="20">
        <v>44836</v>
      </c>
      <c r="C68" s="27">
        <v>219.62851285934448</v>
      </c>
      <c r="D68" s="27">
        <v>8.0744819715619087</v>
      </c>
      <c r="E68" s="27">
        <v>85.388533771038055</v>
      </c>
      <c r="F68" s="27">
        <v>103.61236333847046</v>
      </c>
      <c r="G68" s="27">
        <v>2.8721049893647432</v>
      </c>
      <c r="H68" s="41">
        <f t="shared" si="19"/>
        <v>419.57599692977965</v>
      </c>
      <c r="I68" s="41">
        <f t="shared" si="12"/>
        <v>313.09152860194445</v>
      </c>
      <c r="K68" s="64"/>
      <c r="L68" s="20">
        <v>44836</v>
      </c>
      <c r="M68" s="27">
        <v>72.195610046386719</v>
      </c>
      <c r="N68" s="27">
        <v>1.1897324584424496E-3</v>
      </c>
      <c r="O68" s="27">
        <v>27.803201675415039</v>
      </c>
      <c r="P68" s="41">
        <f t="shared" si="13"/>
        <v>100.0000014542602</v>
      </c>
      <c r="R68" s="64"/>
      <c r="S68" s="20">
        <v>44836</v>
      </c>
      <c r="T68" s="27">
        <v>11.384357698261738</v>
      </c>
      <c r="U68" s="27">
        <v>8.0682449042797089</v>
      </c>
      <c r="V68" s="27">
        <v>85.382051765918732</v>
      </c>
      <c r="W68" s="27">
        <v>8.9488010853528976</v>
      </c>
      <c r="X68" s="27">
        <v>2.8721049893647432</v>
      </c>
      <c r="Y68" s="41">
        <f t="shared" si="20"/>
        <v>116.65556044317782</v>
      </c>
      <c r="Z68" s="41">
        <f t="shared" si="21"/>
        <v>104.83465436846018</v>
      </c>
      <c r="AB68" s="64"/>
      <c r="AC68" s="20">
        <v>44836</v>
      </c>
      <c r="AD68" s="27">
        <v>208.24414491653442</v>
      </c>
      <c r="AE68" s="27">
        <v>6.2374447225010954E-3</v>
      </c>
      <c r="AF68" s="27">
        <v>1.4935508261260111E-3</v>
      </c>
      <c r="AG68" s="27">
        <v>94.663560390472412</v>
      </c>
      <c r="AH68" s="24">
        <v>0</v>
      </c>
      <c r="AI68" s="41">
        <f t="shared" si="22"/>
        <v>302.91543630255546</v>
      </c>
      <c r="AJ68" s="41">
        <f t="shared" si="23"/>
        <v>208.25187591208305</v>
      </c>
    </row>
    <row r="69" spans="1:36" s="2" customFormat="1" x14ac:dyDescent="0.25">
      <c r="A69" s="65"/>
      <c r="B69" s="20">
        <v>44864</v>
      </c>
      <c r="C69" s="27">
        <v>212.40024268627167</v>
      </c>
      <c r="D69" s="27">
        <v>7.290723267942667</v>
      </c>
      <c r="E69" s="27">
        <v>90.806975960731506</v>
      </c>
      <c r="F69" s="27">
        <v>101.7017737030983</v>
      </c>
      <c r="G69" s="27">
        <v>2.4807760491967201</v>
      </c>
      <c r="H69" s="41">
        <f t="shared" si="19"/>
        <v>414.68049166724086</v>
      </c>
      <c r="I69" s="41">
        <f t="shared" si="12"/>
        <v>310.49794191494584</v>
      </c>
      <c r="K69" s="65"/>
      <c r="L69" s="20">
        <v>44864</v>
      </c>
      <c r="M69" s="27">
        <v>70.877456665039063</v>
      </c>
      <c r="N69" s="27">
        <v>9.0462103253230453E-4</v>
      </c>
      <c r="O69" s="27">
        <v>29.121641159057617</v>
      </c>
      <c r="P69" s="41">
        <f t="shared" si="13"/>
        <v>100.00000244512921</v>
      </c>
      <c r="R69" s="65"/>
      <c r="S69" s="20">
        <v>44864</v>
      </c>
      <c r="T69" s="27">
        <v>11.491727083921432</v>
      </c>
      <c r="U69" s="27">
        <v>7.272006943821907</v>
      </c>
      <c r="V69" s="27">
        <v>90.795956552028656</v>
      </c>
      <c r="W69" s="27">
        <v>8.7212938815355301</v>
      </c>
      <c r="X69" s="27">
        <v>2.4807760491967201</v>
      </c>
      <c r="Y69" s="41">
        <f t="shared" si="20"/>
        <v>120.76176051050425</v>
      </c>
      <c r="Z69" s="41">
        <f t="shared" si="21"/>
        <v>109.559690579772</v>
      </c>
      <c r="AB69" s="65"/>
      <c r="AC69" s="20">
        <v>44864</v>
      </c>
      <c r="AD69" s="27">
        <v>200.90851187705994</v>
      </c>
      <c r="AE69" s="27">
        <v>1.8716726117418148E-2</v>
      </c>
      <c r="AF69" s="27">
        <v>7.2668317443458363E-3</v>
      </c>
      <c r="AG69" s="27">
        <v>92.980481684207916</v>
      </c>
      <c r="AH69" s="24">
        <v>0</v>
      </c>
      <c r="AI69" s="41">
        <f t="shared" si="22"/>
        <v>293.91497711912962</v>
      </c>
      <c r="AJ69" s="41">
        <f t="shared" si="23"/>
        <v>200.9344954349217</v>
      </c>
    </row>
    <row r="70" spans="1:36" s="2" customFormat="1" x14ac:dyDescent="0.25">
      <c r="A70" s="49"/>
      <c r="B70" s="29"/>
      <c r="C70" s="37"/>
      <c r="D70" s="37"/>
      <c r="E70" s="37"/>
      <c r="F70" s="37"/>
      <c r="G70" s="53"/>
      <c r="H70" s="50"/>
      <c r="I70" s="50"/>
      <c r="K70" s="49"/>
      <c r="L70" s="5"/>
      <c r="M70" s="47"/>
      <c r="N70" s="47"/>
      <c r="O70" s="47"/>
      <c r="P70" s="50"/>
      <c r="R70" s="49"/>
      <c r="S70" s="5"/>
      <c r="T70" s="51"/>
      <c r="U70" s="51"/>
      <c r="V70" s="51"/>
      <c r="W70" s="51"/>
      <c r="X70" s="37"/>
      <c r="Y70" s="50"/>
      <c r="Z70" s="50"/>
      <c r="AB70" s="49"/>
      <c r="AC70" s="5"/>
      <c r="AD70" s="52"/>
      <c r="AE70" s="52"/>
      <c r="AF70" s="52"/>
      <c r="AG70" s="52"/>
      <c r="AH70" s="53"/>
      <c r="AI70" s="50"/>
      <c r="AJ70" s="50"/>
    </row>
    <row r="71" spans="1:36" x14ac:dyDescent="0.25">
      <c r="A71" s="31" t="s">
        <v>12</v>
      </c>
    </row>
  </sheetData>
  <mergeCells count="24">
    <mergeCell ref="A59:A69"/>
    <mergeCell ref="K59:K69"/>
    <mergeCell ref="R59:R69"/>
    <mergeCell ref="AB59:AB69"/>
    <mergeCell ref="AB20:AB32"/>
    <mergeCell ref="AB33:AB45"/>
    <mergeCell ref="K46:K58"/>
    <mergeCell ref="R46:R58"/>
    <mergeCell ref="AB46:AB58"/>
    <mergeCell ref="A46:A58"/>
    <mergeCell ref="A20:A32"/>
    <mergeCell ref="A33:A45"/>
    <mergeCell ref="K20:K32"/>
    <mergeCell ref="K33:K45"/>
    <mergeCell ref="R20:R32"/>
    <mergeCell ref="R33:R45"/>
    <mergeCell ref="A5:G5"/>
    <mergeCell ref="R5:X5"/>
    <mergeCell ref="AB5:AH5"/>
    <mergeCell ref="K5:O5"/>
    <mergeCell ref="K7:K19"/>
    <mergeCell ref="R7:R19"/>
    <mergeCell ref="AB7:AB19"/>
    <mergeCell ref="A7:A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7638-4C67-4C9F-9993-F34C51C49357}">
  <sheetPr codeName="Sheet3"/>
  <dimension ref="A5:AJ71"/>
  <sheetViews>
    <sheetView zoomScale="85" zoomScaleNormal="85" workbookViewId="0">
      <pane xSplit="1" ySplit="6" topLeftCell="M58" activePane="bottomRight" state="frozen"/>
      <selection activeCell="H64" sqref="H64:H69"/>
      <selection pane="topRight" activeCell="H64" sqref="H64:H69"/>
      <selection pane="bottomLeft" activeCell="H64" sqref="H64:H69"/>
      <selection pane="bottomRight" activeCell="X37" sqref="X37:X69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6" ht="27" customHeight="1" x14ac:dyDescent="0.25">
      <c r="A5" s="32" t="s">
        <v>39</v>
      </c>
      <c r="B5" s="32"/>
      <c r="C5" s="32"/>
      <c r="D5" s="32"/>
      <c r="E5" s="32"/>
      <c r="F5" s="32"/>
      <c r="K5" s="67" t="s">
        <v>40</v>
      </c>
      <c r="L5" s="67"/>
      <c r="M5" s="67"/>
      <c r="N5" s="67"/>
      <c r="O5" s="67"/>
      <c r="P5" s="32"/>
      <c r="Q5" s="32"/>
      <c r="R5" s="67" t="s">
        <v>41</v>
      </c>
      <c r="S5" s="67"/>
      <c r="T5" s="67"/>
      <c r="U5" s="67"/>
      <c r="V5" s="67"/>
      <c r="W5" s="67"/>
      <c r="X5" s="67"/>
      <c r="AB5" s="67" t="s">
        <v>42</v>
      </c>
      <c r="AC5" s="67"/>
      <c r="AD5" s="67"/>
      <c r="AE5" s="67"/>
      <c r="AF5" s="67"/>
      <c r="AG5" s="67"/>
      <c r="AH5" s="67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25">
      <c r="A7" s="69">
        <v>2018</v>
      </c>
      <c r="B7" s="19">
        <v>43493</v>
      </c>
      <c r="C7" s="24">
        <v>20.025448873639107</v>
      </c>
      <c r="D7" s="24">
        <v>23.590076714754105</v>
      </c>
      <c r="E7" s="24">
        <v>47.394145280122757</v>
      </c>
      <c r="F7" s="24">
        <v>37.529278546571732</v>
      </c>
      <c r="G7" s="24">
        <v>0.5024383426643908</v>
      </c>
      <c r="H7" s="41">
        <f t="shared" ref="H7:H60" si="0">SUM(C7:G7)</f>
        <v>129.04138775775209</v>
      </c>
      <c r="I7" s="41">
        <f t="shared" ref="I7:I60" si="1">SUM(C7:E7)</f>
        <v>91.009670868515968</v>
      </c>
      <c r="K7" s="69">
        <v>2018</v>
      </c>
      <c r="L7" s="21">
        <v>43493</v>
      </c>
      <c r="M7" s="14">
        <v>85.3155517578125</v>
      </c>
      <c r="N7" s="14">
        <v>0.8368687629699707</v>
      </c>
      <c r="O7" s="14">
        <v>13.847580909729004</v>
      </c>
      <c r="P7" s="41">
        <f t="shared" ref="P7:P59" si="2">SUM(M7:O7)</f>
        <v>100.00000143051147</v>
      </c>
      <c r="R7" s="66">
        <v>2018</v>
      </c>
      <c r="S7" s="6">
        <v>43493</v>
      </c>
      <c r="T7" s="24">
        <v>4.6686255373060703</v>
      </c>
      <c r="U7" s="24">
        <v>1.5293278265744448</v>
      </c>
      <c r="V7" s="24">
        <v>6.6597596742212772</v>
      </c>
      <c r="W7" s="24">
        <v>5.0113974139094353</v>
      </c>
      <c r="X7" s="27">
        <v>0</v>
      </c>
      <c r="Y7" s="41">
        <f t="shared" ref="Y7:Y50" si="3">SUM(T7:X7)</f>
        <v>17.869110452011228</v>
      </c>
      <c r="Z7" s="41">
        <f t="shared" ref="Z7:Z50" si="4">SUM(T7:V7)</f>
        <v>12.857713038101792</v>
      </c>
      <c r="AB7" s="69">
        <v>2018</v>
      </c>
      <c r="AC7" s="21">
        <v>43493</v>
      </c>
      <c r="AD7" s="24">
        <v>14.922802336513996</v>
      </c>
      <c r="AE7" s="24">
        <v>22.060748189687729</v>
      </c>
      <c r="AF7" s="24">
        <v>40.277265012264252</v>
      </c>
      <c r="AG7" s="24">
        <v>32.329116016626358</v>
      </c>
      <c r="AH7" s="24">
        <v>0.5024383426643908</v>
      </c>
      <c r="AI7" s="41">
        <f t="shared" ref="AI7:AI50" si="5">SUM(AD7:AH7)</f>
        <v>110.09236989775673</v>
      </c>
      <c r="AJ7" s="41">
        <f t="shared" ref="AJ7:AJ47" si="6">SUM(AD7:AF7)</f>
        <v>77.260815538465977</v>
      </c>
    </row>
    <row r="8" spans="1:36" x14ac:dyDescent="0.25">
      <c r="A8" s="69"/>
      <c r="B8" s="19">
        <v>43521</v>
      </c>
      <c r="C8" s="24">
        <v>21.474100649356842</v>
      </c>
      <c r="D8" s="24">
        <v>18.609259277582169</v>
      </c>
      <c r="E8" s="24">
        <v>44.820584356784821</v>
      </c>
      <c r="F8" s="24">
        <v>43.07827353477478</v>
      </c>
      <c r="G8" s="24">
        <v>0.41326726204715669</v>
      </c>
      <c r="H8" s="41">
        <f t="shared" si="0"/>
        <v>128.39548508054577</v>
      </c>
      <c r="I8" s="41">
        <f t="shared" si="1"/>
        <v>84.903944283723831</v>
      </c>
      <c r="K8" s="69"/>
      <c r="L8" s="21">
        <v>43521</v>
      </c>
      <c r="M8" s="14">
        <v>85.186332702636719</v>
      </c>
      <c r="N8" s="14">
        <v>0.79250508546829224</v>
      </c>
      <c r="O8" s="14">
        <v>14.021163940429688</v>
      </c>
      <c r="P8" s="41">
        <f t="shared" si="2"/>
        <v>100.0000017285347</v>
      </c>
      <c r="R8" s="66"/>
      <c r="S8" s="6">
        <v>43521</v>
      </c>
      <c r="T8" s="24">
        <v>4.8170238733291626</v>
      </c>
      <c r="U8" s="24">
        <v>1.4170743525028229</v>
      </c>
      <c r="V8" s="24">
        <v>5.8498652651906013</v>
      </c>
      <c r="W8" s="24">
        <v>5.9175780043005943</v>
      </c>
      <c r="X8" s="27">
        <v>9.9999999747524271E-4</v>
      </c>
      <c r="Y8" s="41">
        <f t="shared" si="3"/>
        <v>18.002541495320656</v>
      </c>
      <c r="Z8" s="41">
        <f t="shared" si="4"/>
        <v>12.083963491022587</v>
      </c>
      <c r="AB8" s="69"/>
      <c r="AC8" s="21">
        <v>43521</v>
      </c>
      <c r="AD8" s="24">
        <v>16.405919566750526</v>
      </c>
      <c r="AE8" s="24">
        <v>17.192184925079346</v>
      </c>
      <c r="AF8" s="24">
        <v>38.399830460548401</v>
      </c>
      <c r="AG8" s="24">
        <v>36.983132362365723</v>
      </c>
      <c r="AH8" s="24">
        <v>0.39433588972315192</v>
      </c>
      <c r="AI8" s="41">
        <f t="shared" si="5"/>
        <v>109.37540320446715</v>
      </c>
      <c r="AJ8" s="41">
        <f t="shared" si="6"/>
        <v>71.997934952378273</v>
      </c>
    </row>
    <row r="9" spans="1:36" x14ac:dyDescent="0.25">
      <c r="A9" s="69"/>
      <c r="B9" s="19">
        <v>43549</v>
      </c>
      <c r="C9" s="24">
        <v>22.266950458288193</v>
      </c>
      <c r="D9" s="24">
        <v>21.60748653113842</v>
      </c>
      <c r="E9" s="24">
        <v>57.065747678279877</v>
      </c>
      <c r="F9" s="24">
        <v>38.686290383338928</v>
      </c>
      <c r="G9" s="24">
        <v>0.36788609577342868</v>
      </c>
      <c r="H9" s="41">
        <f t="shared" si="0"/>
        <v>139.99436114681885</v>
      </c>
      <c r="I9" s="41">
        <f t="shared" si="1"/>
        <v>100.94018466770649</v>
      </c>
      <c r="K9" s="69"/>
      <c r="L9" s="21">
        <v>43549</v>
      </c>
      <c r="M9" s="14">
        <v>88.125999450683594</v>
      </c>
      <c r="N9" s="14">
        <v>0.57958126068115234</v>
      </c>
      <c r="O9" s="14">
        <v>11.294425964355469</v>
      </c>
      <c r="P9" s="41">
        <f t="shared" si="2"/>
        <v>100.00000667572021</v>
      </c>
      <c r="R9" s="66"/>
      <c r="S9" s="6">
        <v>43549</v>
      </c>
      <c r="T9" s="24">
        <v>3.3025662414729595</v>
      </c>
      <c r="U9" s="24">
        <v>1.1528210015967488</v>
      </c>
      <c r="V9" s="24">
        <v>6.413215771317482</v>
      </c>
      <c r="W9" s="24">
        <v>4.942956380546093</v>
      </c>
      <c r="X9" s="27">
        <v>0</v>
      </c>
      <c r="Y9" s="41">
        <f t="shared" si="3"/>
        <v>15.811559394933283</v>
      </c>
      <c r="Z9" s="41">
        <f t="shared" si="4"/>
        <v>10.86860301438719</v>
      </c>
      <c r="AB9" s="69"/>
      <c r="AC9" s="21">
        <v>43549</v>
      </c>
      <c r="AD9" s="24">
        <v>18.738776445388794</v>
      </c>
      <c r="AE9" s="24">
        <v>20.454665645956993</v>
      </c>
      <c r="AF9" s="24">
        <v>50.243500620126724</v>
      </c>
      <c r="AG9" s="24">
        <v>33.566594123840332</v>
      </c>
      <c r="AH9" s="24">
        <v>0.36788609577342868</v>
      </c>
      <c r="AI9" s="41">
        <f t="shared" si="5"/>
        <v>123.37142293108627</v>
      </c>
      <c r="AJ9" s="41">
        <f t="shared" si="6"/>
        <v>89.436942711472511</v>
      </c>
    </row>
    <row r="10" spans="1:36" x14ac:dyDescent="0.25">
      <c r="A10" s="69"/>
      <c r="B10" s="19">
        <v>43577</v>
      </c>
      <c r="C10" s="24">
        <v>22.520672529935837</v>
      </c>
      <c r="D10" s="24">
        <v>30.580438673496246</v>
      </c>
      <c r="E10" s="24">
        <v>68.310782313346863</v>
      </c>
      <c r="F10" s="24">
        <v>39.755553007125854</v>
      </c>
      <c r="G10" s="24">
        <v>0.18386601004749537</v>
      </c>
      <c r="H10" s="41">
        <f t="shared" si="0"/>
        <v>161.3513125339523</v>
      </c>
      <c r="I10" s="41">
        <f t="shared" si="1"/>
        <v>121.41189351677895</v>
      </c>
      <c r="K10" s="69"/>
      <c r="L10" s="21">
        <v>43577</v>
      </c>
      <c r="M10" s="14">
        <v>88.996910095214844</v>
      </c>
      <c r="N10" s="14">
        <v>0.38955199718475342</v>
      </c>
      <c r="O10" s="14">
        <v>10.61353588104248</v>
      </c>
      <c r="P10" s="41">
        <f t="shared" si="2"/>
        <v>99.999997973442078</v>
      </c>
      <c r="R10" s="66"/>
      <c r="S10" s="6">
        <v>43577</v>
      </c>
      <c r="T10" s="24">
        <v>2.975390525534749</v>
      </c>
      <c r="U10" s="24">
        <v>0.73032302316278219</v>
      </c>
      <c r="V10" s="24">
        <v>7.4644749984145164</v>
      </c>
      <c r="W10" s="24">
        <v>5.9548909775912762</v>
      </c>
      <c r="X10" s="27">
        <v>0</v>
      </c>
      <c r="Y10" s="41">
        <f t="shared" si="3"/>
        <v>17.125079524703324</v>
      </c>
      <c r="Z10" s="41">
        <f t="shared" si="4"/>
        <v>11.170188547112048</v>
      </c>
      <c r="AB10" s="69"/>
      <c r="AC10" s="21">
        <v>43577</v>
      </c>
      <c r="AD10" s="24">
        <v>19.343700259923935</v>
      </c>
      <c r="AE10" s="24">
        <v>29.85011599957943</v>
      </c>
      <c r="AF10" s="24">
        <v>60.576707124710083</v>
      </c>
      <c r="AG10" s="24">
        <v>33.643297851085663</v>
      </c>
      <c r="AH10" s="24">
        <v>0.18386601004749537</v>
      </c>
      <c r="AI10" s="41">
        <f t="shared" si="5"/>
        <v>143.59768724534661</v>
      </c>
      <c r="AJ10" s="41">
        <f t="shared" si="6"/>
        <v>109.77052338421345</v>
      </c>
    </row>
    <row r="11" spans="1:36" x14ac:dyDescent="0.25">
      <c r="A11" s="69"/>
      <c r="B11" s="19">
        <v>43605</v>
      </c>
      <c r="C11" s="24">
        <v>23.427136242389679</v>
      </c>
      <c r="D11" s="24">
        <v>41.104741394519806</v>
      </c>
      <c r="E11" s="24">
        <v>74.509836733341217</v>
      </c>
      <c r="F11" s="24">
        <v>42.263537645339966</v>
      </c>
      <c r="G11" s="24">
        <v>0.13555216719396412</v>
      </c>
      <c r="H11" s="41">
        <f t="shared" si="0"/>
        <v>181.44080418278463</v>
      </c>
      <c r="I11" s="41">
        <f t="shared" si="1"/>
        <v>139.0417143702507</v>
      </c>
      <c r="K11" s="69"/>
      <c r="L11" s="21">
        <v>43605</v>
      </c>
      <c r="M11" s="14">
        <v>89.947357177734375</v>
      </c>
      <c r="N11" s="14">
        <v>0.48673456907272339</v>
      </c>
      <c r="O11" s="14">
        <v>9.5659074783325195</v>
      </c>
      <c r="P11" s="41">
        <f t="shared" si="2"/>
        <v>99.999999225139618</v>
      </c>
      <c r="R11" s="66"/>
      <c r="S11" s="6">
        <v>43605</v>
      </c>
      <c r="T11" s="24">
        <v>4.3630413711071014</v>
      </c>
      <c r="U11" s="24">
        <v>2.1148666273802519</v>
      </c>
      <c r="V11" s="24">
        <v>6.4039146527647972</v>
      </c>
      <c r="W11" s="24">
        <v>4.4736354611814022</v>
      </c>
      <c r="X11" s="27">
        <v>9.9999999747524271E-4</v>
      </c>
      <c r="Y11" s="41">
        <f t="shared" si="3"/>
        <v>17.356458112431028</v>
      </c>
      <c r="Z11" s="41">
        <f t="shared" si="4"/>
        <v>12.881822651252151</v>
      </c>
      <c r="AB11" s="69"/>
      <c r="AC11" s="21">
        <v>43605</v>
      </c>
      <c r="AD11" s="24">
        <v>18.812330439686775</v>
      </c>
      <c r="AE11" s="24">
        <v>38.989875465631485</v>
      </c>
      <c r="AF11" s="24">
        <v>67.680448293685913</v>
      </c>
      <c r="AG11" s="24">
        <v>37.583999335765839</v>
      </c>
      <c r="AH11" s="24">
        <v>0.13455215957947075</v>
      </c>
      <c r="AI11" s="41">
        <f t="shared" si="5"/>
        <v>163.20120569434948</v>
      </c>
      <c r="AJ11" s="41">
        <f t="shared" si="6"/>
        <v>125.48265419900417</v>
      </c>
    </row>
    <row r="12" spans="1:36" x14ac:dyDescent="0.25">
      <c r="A12" s="69"/>
      <c r="B12" s="19">
        <v>43633</v>
      </c>
      <c r="C12" s="24">
        <v>22.884845733642578</v>
      </c>
      <c r="D12" s="24">
        <v>61.768312007188797</v>
      </c>
      <c r="E12" s="24">
        <v>101.35827213525772</v>
      </c>
      <c r="F12" s="24">
        <v>47.159530222415924</v>
      </c>
      <c r="G12" s="24">
        <v>9.6608302555978298E-2</v>
      </c>
      <c r="H12" s="41">
        <f t="shared" si="0"/>
        <v>233.267568401061</v>
      </c>
      <c r="I12" s="41">
        <f t="shared" si="1"/>
        <v>186.0114298760891</v>
      </c>
      <c r="K12" s="69"/>
      <c r="L12" s="21">
        <v>43633</v>
      </c>
      <c r="M12" s="14">
        <v>91.528518676757813</v>
      </c>
      <c r="N12" s="14">
        <v>0.36228880286216736</v>
      </c>
      <c r="O12" s="14">
        <v>8.1091957092285156</v>
      </c>
      <c r="P12" s="41">
        <f t="shared" si="2"/>
        <v>100.0000031888485</v>
      </c>
      <c r="R12" s="66"/>
      <c r="S12" s="6">
        <v>43633</v>
      </c>
      <c r="T12" s="24">
        <v>4.1686506010591984</v>
      </c>
      <c r="U12" s="24">
        <v>1.6728169284760952</v>
      </c>
      <c r="V12" s="24">
        <v>8.3437841385602951</v>
      </c>
      <c r="W12" s="24">
        <v>4.7288723289966583</v>
      </c>
      <c r="X12" s="27">
        <v>1.9999999949504854E-3</v>
      </c>
      <c r="Y12" s="41">
        <f t="shared" si="3"/>
        <v>18.916123997087197</v>
      </c>
      <c r="Z12" s="41">
        <f t="shared" si="4"/>
        <v>14.185251668095589</v>
      </c>
      <c r="AB12" s="69"/>
      <c r="AC12" s="21">
        <v>43633</v>
      </c>
      <c r="AD12" s="24">
        <v>18.421603366732597</v>
      </c>
      <c r="AE12" s="24">
        <v>60.095492750406265</v>
      </c>
      <c r="AF12" s="24">
        <v>92.651955783367157</v>
      </c>
      <c r="AG12" s="24">
        <v>42.242676019668579</v>
      </c>
      <c r="AH12" s="24">
        <v>9.4608301878906786E-2</v>
      </c>
      <c r="AI12" s="41">
        <f t="shared" si="5"/>
        <v>213.50633622205351</v>
      </c>
      <c r="AJ12" s="41">
        <f t="shared" si="6"/>
        <v>171.16905190050602</v>
      </c>
    </row>
    <row r="13" spans="1:36" x14ac:dyDescent="0.25">
      <c r="A13" s="69"/>
      <c r="B13" s="19">
        <v>43661</v>
      </c>
      <c r="C13" s="24">
        <v>23.575527593493462</v>
      </c>
      <c r="D13" s="24">
        <v>66.063560545444489</v>
      </c>
      <c r="E13" s="24">
        <v>102.82770544290543</v>
      </c>
      <c r="F13" s="24">
        <v>38.853093981742859</v>
      </c>
      <c r="G13" s="24">
        <v>4.5726086682407185E-2</v>
      </c>
      <c r="H13" s="41">
        <f t="shared" si="0"/>
        <v>231.36561365026864</v>
      </c>
      <c r="I13" s="41">
        <f t="shared" si="1"/>
        <v>192.46679358184338</v>
      </c>
      <c r="K13" s="69"/>
      <c r="L13" s="21">
        <v>43661</v>
      </c>
      <c r="M13" s="14">
        <v>90.950576782226563</v>
      </c>
      <c r="N13" s="14">
        <v>0.37369850277900696</v>
      </c>
      <c r="O13" s="14">
        <v>8.6757307052612305</v>
      </c>
      <c r="P13" s="41">
        <f t="shared" si="2"/>
        <v>100.0000059902668</v>
      </c>
      <c r="R13" s="66"/>
      <c r="S13" s="6">
        <v>43661</v>
      </c>
      <c r="T13" s="24">
        <v>4.0473868139088154</v>
      </c>
      <c r="U13" s="24">
        <v>2.5526969693601131</v>
      </c>
      <c r="V13" s="24">
        <v>8.3366725593805313</v>
      </c>
      <c r="W13" s="24">
        <v>5.1359017379581928</v>
      </c>
      <c r="X13" s="27">
        <v>0</v>
      </c>
      <c r="Y13" s="41">
        <f t="shared" si="3"/>
        <v>20.072658080607653</v>
      </c>
      <c r="Z13" s="41">
        <f t="shared" si="4"/>
        <v>14.93675634264946</v>
      </c>
      <c r="AB13" s="69"/>
      <c r="AC13" s="21">
        <v>43661</v>
      </c>
      <c r="AD13" s="24">
        <v>19.13176104426384</v>
      </c>
      <c r="AE13" s="24">
        <v>63.510864973068237</v>
      </c>
      <c r="AF13" s="24">
        <v>94.198442995548248</v>
      </c>
      <c r="AG13" s="24">
        <v>33.541548997163773</v>
      </c>
      <c r="AH13" s="24">
        <v>4.5726086682407185E-2</v>
      </c>
      <c r="AI13" s="41">
        <f t="shared" si="5"/>
        <v>210.42834409672651</v>
      </c>
      <c r="AJ13" s="41">
        <f t="shared" si="6"/>
        <v>176.84106901288033</v>
      </c>
    </row>
    <row r="14" spans="1:36" x14ac:dyDescent="0.25">
      <c r="A14" s="69"/>
      <c r="B14" s="19">
        <v>43689</v>
      </c>
      <c r="C14" s="24">
        <v>25.331530719995499</v>
      </c>
      <c r="D14" s="24">
        <v>67.179456353187561</v>
      </c>
      <c r="E14" s="24">
        <v>95.940105617046356</v>
      </c>
      <c r="F14" s="24">
        <v>39.210930466651917</v>
      </c>
      <c r="G14" s="24">
        <v>9.9999999747524271E-4</v>
      </c>
      <c r="H14" s="41">
        <f t="shared" si="0"/>
        <v>227.66302315687881</v>
      </c>
      <c r="I14" s="41">
        <f t="shared" si="1"/>
        <v>188.45109269022942</v>
      </c>
      <c r="K14" s="69"/>
      <c r="L14" s="21">
        <v>43689</v>
      </c>
      <c r="M14" s="14">
        <v>91.128395080566406</v>
      </c>
      <c r="N14" s="14">
        <v>0.34308847784996033</v>
      </c>
      <c r="O14" s="14">
        <v>8.5285224914550781</v>
      </c>
      <c r="P14" s="41">
        <f t="shared" si="2"/>
        <v>100.00000604987144</v>
      </c>
      <c r="R14" s="66"/>
      <c r="S14" s="6">
        <v>43689</v>
      </c>
      <c r="T14" s="24">
        <v>2.1742451936006546</v>
      </c>
      <c r="U14" s="24">
        <v>2.859494648873806</v>
      </c>
      <c r="V14" s="24">
        <v>8.1682763993740082</v>
      </c>
      <c r="W14" s="24">
        <v>6.2132757157087326</v>
      </c>
      <c r="X14" s="27">
        <v>9.9999999747524271E-4</v>
      </c>
      <c r="Y14" s="41">
        <f t="shared" si="3"/>
        <v>19.416291957554677</v>
      </c>
      <c r="Z14" s="41">
        <f t="shared" si="4"/>
        <v>13.202016241848469</v>
      </c>
      <c r="AB14" s="69"/>
      <c r="AC14" s="21">
        <v>43689</v>
      </c>
      <c r="AD14" s="24">
        <v>22.801058366894722</v>
      </c>
      <c r="AE14" s="24">
        <v>64.31996077299118</v>
      </c>
      <c r="AF14" s="24">
        <v>87.476283311843872</v>
      </c>
      <c r="AG14" s="24">
        <v>32.868344336748123</v>
      </c>
      <c r="AH14" s="24">
        <v>0</v>
      </c>
      <c r="AI14" s="41">
        <f t="shared" si="5"/>
        <v>207.4656467884779</v>
      </c>
      <c r="AJ14" s="41">
        <f t="shared" si="6"/>
        <v>174.59730245172977</v>
      </c>
    </row>
    <row r="15" spans="1:36" x14ac:dyDescent="0.25">
      <c r="A15" s="69"/>
      <c r="B15" s="19">
        <v>43717</v>
      </c>
      <c r="C15" s="24">
        <v>25.645498186349869</v>
      </c>
      <c r="D15" s="24">
        <v>58.078929781913757</v>
      </c>
      <c r="E15" s="24">
        <v>108.08840394020081</v>
      </c>
      <c r="F15" s="24">
        <v>37.996917963027954</v>
      </c>
      <c r="G15" s="24">
        <v>6.0388742895156611E-4</v>
      </c>
      <c r="H15" s="41">
        <f t="shared" si="0"/>
        <v>229.81035375892134</v>
      </c>
      <c r="I15" s="41">
        <f t="shared" si="1"/>
        <v>191.81283190846443</v>
      </c>
      <c r="K15" s="69"/>
      <c r="L15" s="21">
        <v>43717</v>
      </c>
      <c r="M15" s="14">
        <v>92.261489868164063</v>
      </c>
      <c r="N15" s="14">
        <v>0.36778128147125244</v>
      </c>
      <c r="O15" s="14">
        <v>7.3707270622253418</v>
      </c>
      <c r="P15" s="41">
        <f t="shared" si="2"/>
        <v>99.999998211860657</v>
      </c>
      <c r="R15" s="66"/>
      <c r="S15" s="6">
        <v>43717</v>
      </c>
      <c r="T15" s="24">
        <v>3.1647649593651295</v>
      </c>
      <c r="U15" s="24">
        <v>2.2859578020870686</v>
      </c>
      <c r="V15" s="24">
        <v>5.7884552516043186</v>
      </c>
      <c r="W15" s="24">
        <v>5.699516274034977</v>
      </c>
      <c r="X15" s="27">
        <v>0</v>
      </c>
      <c r="Y15" s="41">
        <f t="shared" si="3"/>
        <v>16.938694287091494</v>
      </c>
      <c r="Z15" s="41">
        <f t="shared" si="4"/>
        <v>11.239178013056517</v>
      </c>
      <c r="AB15" s="69"/>
      <c r="AC15" s="21">
        <v>43717</v>
      </c>
      <c r="AD15" s="24">
        <v>22.196982055902481</v>
      </c>
      <c r="AE15" s="24">
        <v>55.792972445487976</v>
      </c>
      <c r="AF15" s="24">
        <v>101.90954059362411</v>
      </c>
      <c r="AG15" s="24">
        <v>32.126367092132568</v>
      </c>
      <c r="AH15" s="24">
        <v>6.0388742895156611E-4</v>
      </c>
      <c r="AI15" s="41">
        <f t="shared" si="5"/>
        <v>212.02646607457609</v>
      </c>
      <c r="AJ15" s="41">
        <f t="shared" si="6"/>
        <v>179.89949509501457</v>
      </c>
    </row>
    <row r="16" spans="1:36" x14ac:dyDescent="0.25">
      <c r="A16" s="69"/>
      <c r="B16" s="19">
        <v>43745</v>
      </c>
      <c r="C16" s="24">
        <v>27.920998632907867</v>
      </c>
      <c r="D16" s="24">
        <v>54.08761277794838</v>
      </c>
      <c r="E16" s="24">
        <v>111.18042469024658</v>
      </c>
      <c r="F16" s="24">
        <v>35.904467105865479</v>
      </c>
      <c r="G16" s="24">
        <v>2.0000379663542844E-3</v>
      </c>
      <c r="H16" s="41">
        <f t="shared" si="0"/>
        <v>229.09550324493466</v>
      </c>
      <c r="I16" s="41">
        <f t="shared" si="1"/>
        <v>193.18903610110283</v>
      </c>
      <c r="K16" s="69"/>
      <c r="L16" s="21">
        <v>43745</v>
      </c>
      <c r="M16" s="14">
        <v>92.651618957519531</v>
      </c>
      <c r="N16" s="14">
        <v>0.34648776054382324</v>
      </c>
      <c r="O16" s="14">
        <v>7.0018982887268066</v>
      </c>
      <c r="P16" s="41">
        <f t="shared" si="2"/>
        <v>100.00000500679016</v>
      </c>
      <c r="R16" s="66"/>
      <c r="S16" s="6">
        <v>43745</v>
      </c>
      <c r="T16" s="24">
        <v>3.2088831067085266</v>
      </c>
      <c r="U16" s="24">
        <v>2.2535407915711403</v>
      </c>
      <c r="V16" s="24">
        <v>5.3899683989584446</v>
      </c>
      <c r="W16" s="24">
        <v>5.186641588807106</v>
      </c>
      <c r="X16" s="27">
        <v>2.0000379663542844E-3</v>
      </c>
      <c r="Y16" s="41">
        <f t="shared" si="3"/>
        <v>16.041033924011572</v>
      </c>
      <c r="Z16" s="41">
        <f t="shared" si="4"/>
        <v>10.852392297238111</v>
      </c>
      <c r="AB16" s="69"/>
      <c r="AC16" s="21">
        <v>43745</v>
      </c>
      <c r="AD16" s="24">
        <v>24.320850148797035</v>
      </c>
      <c r="AE16" s="24">
        <v>51.834069192409515</v>
      </c>
      <c r="AF16" s="24">
        <v>105.51166534423828</v>
      </c>
      <c r="AG16" s="24">
        <v>30.594095587730408</v>
      </c>
      <c r="AH16" s="24">
        <v>0</v>
      </c>
      <c r="AI16" s="41">
        <f t="shared" si="5"/>
        <v>212.26068027317524</v>
      </c>
      <c r="AJ16" s="41">
        <f t="shared" si="6"/>
        <v>181.66658468544483</v>
      </c>
    </row>
    <row r="17" spans="1:36" x14ac:dyDescent="0.25">
      <c r="A17" s="69"/>
      <c r="B17" s="19">
        <v>43773</v>
      </c>
      <c r="C17" s="24">
        <v>27.565697208046913</v>
      </c>
      <c r="D17" s="24">
        <v>59.024181216955185</v>
      </c>
      <c r="E17" s="24">
        <v>103.75826060771942</v>
      </c>
      <c r="F17" s="24">
        <v>39.383918046951294</v>
      </c>
      <c r="G17" s="24">
        <v>4.4996263568464201E-3</v>
      </c>
      <c r="H17" s="41">
        <f t="shared" si="0"/>
        <v>229.73655670602966</v>
      </c>
      <c r="I17" s="41">
        <f t="shared" si="1"/>
        <v>190.34813903272152</v>
      </c>
      <c r="K17" s="69"/>
      <c r="L17" s="21">
        <v>43773</v>
      </c>
      <c r="M17" s="14">
        <v>92.808357238769531</v>
      </c>
      <c r="N17" s="14">
        <v>0.3434813916683197</v>
      </c>
      <c r="O17" s="14">
        <v>6.8481593132019043</v>
      </c>
      <c r="P17" s="41">
        <f t="shared" si="2"/>
        <v>99.999997943639755</v>
      </c>
      <c r="R17" s="66"/>
      <c r="S17" s="6">
        <v>43773</v>
      </c>
      <c r="T17" s="24">
        <v>3.1828612554818392</v>
      </c>
      <c r="U17" s="24">
        <v>2.0893954206258059</v>
      </c>
      <c r="V17" s="24">
        <v>6.5565509721636772</v>
      </c>
      <c r="W17" s="24">
        <v>3.9018653333187103</v>
      </c>
      <c r="X17" s="27">
        <v>2.0524021238088608E-3</v>
      </c>
      <c r="Y17" s="41">
        <f t="shared" si="3"/>
        <v>15.732725383713841</v>
      </c>
      <c r="Z17" s="41">
        <f t="shared" si="4"/>
        <v>11.828807648271322</v>
      </c>
      <c r="AB17" s="69"/>
      <c r="AC17" s="21">
        <v>43773</v>
      </c>
      <c r="AD17" s="24">
        <v>24.037910625338554</v>
      </c>
      <c r="AE17" s="24">
        <v>56.934785097837448</v>
      </c>
      <c r="AF17" s="24">
        <v>96.827298402786255</v>
      </c>
      <c r="AG17" s="24">
        <v>35.412285476922989</v>
      </c>
      <c r="AH17" s="47">
        <v>2.4472242330375593E-3</v>
      </c>
      <c r="AI17" s="41">
        <f t="shared" si="5"/>
        <v>213.21472682711828</v>
      </c>
      <c r="AJ17" s="41">
        <f t="shared" si="6"/>
        <v>177.79999412596226</v>
      </c>
    </row>
    <row r="18" spans="1:36" x14ac:dyDescent="0.25">
      <c r="A18" s="69"/>
      <c r="B18" s="19">
        <v>43801</v>
      </c>
      <c r="C18" s="24">
        <v>30.900603160262108</v>
      </c>
      <c r="D18" s="24">
        <v>76.046578586101532</v>
      </c>
      <c r="E18" s="24">
        <v>126.84302031993866</v>
      </c>
      <c r="F18" s="24">
        <v>45.265424996614456</v>
      </c>
      <c r="G18" s="24">
        <v>2.4772391498117941E-3</v>
      </c>
      <c r="H18" s="41">
        <f t="shared" si="0"/>
        <v>279.05810430206657</v>
      </c>
      <c r="I18" s="41">
        <f t="shared" si="1"/>
        <v>233.7902020663023</v>
      </c>
      <c r="K18" s="69"/>
      <c r="L18" s="21">
        <v>43801</v>
      </c>
      <c r="M18" s="14">
        <v>93.768333435058594</v>
      </c>
      <c r="N18" s="14">
        <v>0.27768737077713013</v>
      </c>
      <c r="O18" s="14">
        <v>5.9539837837219238</v>
      </c>
      <c r="P18" s="41">
        <f t="shared" si="2"/>
        <v>100.00000458955765</v>
      </c>
      <c r="R18" s="66"/>
      <c r="S18" s="6">
        <v>43801</v>
      </c>
      <c r="T18" s="24">
        <v>3.3329441212117672</v>
      </c>
      <c r="U18" s="24">
        <v>2.9013555031269789</v>
      </c>
      <c r="V18" s="24">
        <v>5.7939472608268261</v>
      </c>
      <c r="W18" s="24">
        <v>4.5868274755775928</v>
      </c>
      <c r="X18" s="27">
        <v>0</v>
      </c>
      <c r="Y18" s="41">
        <f t="shared" si="3"/>
        <v>16.615074360743165</v>
      </c>
      <c r="Z18" s="41">
        <f t="shared" si="4"/>
        <v>12.028246885165572</v>
      </c>
      <c r="AB18" s="69"/>
      <c r="AC18" s="21">
        <v>43801</v>
      </c>
      <c r="AD18" s="24">
        <v>27.20637246966362</v>
      </c>
      <c r="AE18" s="24">
        <v>73.145225644111633</v>
      </c>
      <c r="AF18" s="24">
        <v>120.71496248245239</v>
      </c>
      <c r="AG18" s="24">
        <v>40.59908539056778</v>
      </c>
      <c r="AH18" s="47">
        <v>2.4772391498117941E-3</v>
      </c>
      <c r="AI18" s="41">
        <f t="shared" si="5"/>
        <v>261.66812322594524</v>
      </c>
      <c r="AJ18" s="41">
        <f t="shared" si="6"/>
        <v>221.06656059622765</v>
      </c>
    </row>
    <row r="19" spans="1:36" x14ac:dyDescent="0.25">
      <c r="A19" s="69"/>
      <c r="B19" s="19">
        <v>43829</v>
      </c>
      <c r="C19" s="24">
        <v>36.02113202214241</v>
      </c>
      <c r="D19" s="24">
        <v>114.41146582365036</v>
      </c>
      <c r="E19" s="24">
        <v>94.373010098934174</v>
      </c>
      <c r="F19" s="24">
        <v>46.480141580104828</v>
      </c>
      <c r="G19" s="24">
        <v>0</v>
      </c>
      <c r="H19" s="41">
        <f t="shared" si="0"/>
        <v>291.28574952483177</v>
      </c>
      <c r="I19" s="41">
        <f t="shared" si="1"/>
        <v>244.80560794472694</v>
      </c>
      <c r="K19" s="69"/>
      <c r="L19" s="21">
        <v>43829</v>
      </c>
      <c r="M19" s="14">
        <v>94.546737670898438</v>
      </c>
      <c r="N19" s="14">
        <v>0.32483640313148499</v>
      </c>
      <c r="O19" s="14">
        <v>5.1284241676330566</v>
      </c>
      <c r="P19" s="41">
        <f t="shared" si="2"/>
        <v>99.999998241662979</v>
      </c>
      <c r="R19" s="66"/>
      <c r="S19" s="6">
        <v>43829</v>
      </c>
      <c r="T19" s="24">
        <v>2.931640250608325</v>
      </c>
      <c r="U19" s="24">
        <v>2.12630326859653</v>
      </c>
      <c r="V19" s="24">
        <v>5.1464294083416462</v>
      </c>
      <c r="W19" s="24">
        <v>4.7339960001409054</v>
      </c>
      <c r="X19" s="27">
        <v>0</v>
      </c>
      <c r="Y19" s="41">
        <f t="shared" si="3"/>
        <v>14.938368927687407</v>
      </c>
      <c r="Z19" s="41">
        <f t="shared" si="4"/>
        <v>10.204372927546501</v>
      </c>
      <c r="AB19" s="69"/>
      <c r="AC19" s="21">
        <v>43829</v>
      </c>
      <c r="AD19" s="24">
        <v>32.817237079143524</v>
      </c>
      <c r="AE19" s="24">
        <v>112.28516697883606</v>
      </c>
      <c r="AF19" s="24">
        <v>88.682122528553009</v>
      </c>
      <c r="AG19" s="24">
        <v>41.616659611463547</v>
      </c>
      <c r="AH19" s="24">
        <v>0</v>
      </c>
      <c r="AI19" s="41">
        <f t="shared" si="5"/>
        <v>275.40118619799614</v>
      </c>
      <c r="AJ19" s="41">
        <f t="shared" si="6"/>
        <v>233.78452658653259</v>
      </c>
    </row>
    <row r="20" spans="1:36" x14ac:dyDescent="0.25">
      <c r="A20" s="69">
        <v>2019</v>
      </c>
      <c r="B20" s="19">
        <v>43492</v>
      </c>
      <c r="C20" s="24">
        <v>38.250140845775604</v>
      </c>
      <c r="D20" s="24">
        <v>144.07345652580261</v>
      </c>
      <c r="E20" s="24">
        <v>72.426840662956238</v>
      </c>
      <c r="F20" s="24">
        <v>56.311402469873428</v>
      </c>
      <c r="G20" s="24">
        <v>0</v>
      </c>
      <c r="H20" s="41">
        <f t="shared" si="0"/>
        <v>311.06184050440788</v>
      </c>
      <c r="I20" s="41">
        <f t="shared" si="1"/>
        <v>254.75043803453445</v>
      </c>
      <c r="K20" s="69">
        <v>2019</v>
      </c>
      <c r="L20" s="21">
        <v>43492</v>
      </c>
      <c r="M20" s="14">
        <v>94.667808532714844</v>
      </c>
      <c r="N20" s="14">
        <v>0.17989218235015869</v>
      </c>
      <c r="O20" s="14">
        <v>5.1523008346557617</v>
      </c>
      <c r="P20" s="41">
        <f t="shared" si="2"/>
        <v>100.00000154972076</v>
      </c>
      <c r="R20" s="66">
        <v>2019</v>
      </c>
      <c r="S20" s="6">
        <v>43492</v>
      </c>
      <c r="T20" s="24">
        <v>2.6362184435129166</v>
      </c>
      <c r="U20" s="24">
        <v>2.3537587840110064</v>
      </c>
      <c r="V20" s="24">
        <v>4.1230288334190845</v>
      </c>
      <c r="W20" s="24">
        <v>6.9138361141085625</v>
      </c>
      <c r="X20" s="27">
        <v>0</v>
      </c>
      <c r="Y20" s="41">
        <f t="shared" si="3"/>
        <v>16.02684217505157</v>
      </c>
      <c r="Z20" s="41">
        <f t="shared" si="4"/>
        <v>9.1130060609430075</v>
      </c>
      <c r="AB20" s="69">
        <v>2019</v>
      </c>
      <c r="AC20" s="21">
        <v>43492</v>
      </c>
      <c r="AD20" s="24">
        <v>35.498738288879395</v>
      </c>
      <c r="AE20" s="24">
        <v>141.71969890594482</v>
      </c>
      <c r="AF20" s="24">
        <v>67.997008562088013</v>
      </c>
      <c r="AG20" s="24">
        <v>49.259975552558899</v>
      </c>
      <c r="AH20" s="24">
        <v>0</v>
      </c>
      <c r="AI20" s="41">
        <f t="shared" si="5"/>
        <v>294.47542130947113</v>
      </c>
      <c r="AJ20" s="41">
        <f t="shared" si="6"/>
        <v>245.21544575691223</v>
      </c>
    </row>
    <row r="21" spans="1:36" x14ac:dyDescent="0.25">
      <c r="A21" s="69"/>
      <c r="B21" s="19">
        <v>43520</v>
      </c>
      <c r="C21" s="24">
        <v>33.424634486436844</v>
      </c>
      <c r="D21" s="24">
        <v>133.70345532894135</v>
      </c>
      <c r="E21" s="24">
        <v>58.412943035364151</v>
      </c>
      <c r="F21" s="24">
        <v>48.523087054491043</v>
      </c>
      <c r="G21" s="24">
        <v>2.6000000161729986E-3</v>
      </c>
      <c r="H21" s="41">
        <f t="shared" si="0"/>
        <v>274.06671990524956</v>
      </c>
      <c r="I21" s="41">
        <f t="shared" si="1"/>
        <v>225.54103285074234</v>
      </c>
      <c r="K21" s="69"/>
      <c r="L21" s="21">
        <v>43520</v>
      </c>
      <c r="M21" s="14">
        <v>93.843963623046875</v>
      </c>
      <c r="N21" s="14">
        <v>0.15183529257774353</v>
      </c>
      <c r="O21" s="14">
        <v>6.0041990280151367</v>
      </c>
      <c r="P21" s="41">
        <f t="shared" si="2"/>
        <v>99.999997943639755</v>
      </c>
      <c r="R21" s="66"/>
      <c r="S21" s="6">
        <v>43520</v>
      </c>
      <c r="T21" s="24">
        <v>3.5762556362897158</v>
      </c>
      <c r="U21" s="24">
        <v>3.0675637535750866</v>
      </c>
      <c r="V21" s="24">
        <v>4.1900211945176125</v>
      </c>
      <c r="W21" s="24">
        <v>5.6196707300841808</v>
      </c>
      <c r="X21" s="27">
        <v>1.9999999949504854E-3</v>
      </c>
      <c r="Y21" s="41">
        <f t="shared" si="3"/>
        <v>16.455511314461546</v>
      </c>
      <c r="Z21" s="41">
        <f t="shared" si="4"/>
        <v>10.833840584382415</v>
      </c>
      <c r="AB21" s="69"/>
      <c r="AC21" s="21">
        <v>43520</v>
      </c>
      <c r="AD21" s="24">
        <v>29.805572703480721</v>
      </c>
      <c r="AE21" s="24">
        <v>130.63588738441467</v>
      </c>
      <c r="AF21" s="24">
        <v>53.927246481180191</v>
      </c>
      <c r="AG21" s="24">
        <v>42.825765907764435</v>
      </c>
      <c r="AH21" s="47">
        <v>6.0000002122251317E-4</v>
      </c>
      <c r="AI21" s="41">
        <f t="shared" si="5"/>
        <v>257.19507247686124</v>
      </c>
      <c r="AJ21" s="41">
        <f t="shared" si="6"/>
        <v>214.36870656907558</v>
      </c>
    </row>
    <row r="22" spans="1:36" x14ac:dyDescent="0.25">
      <c r="A22" s="69"/>
      <c r="B22" s="19">
        <v>43548</v>
      </c>
      <c r="C22" s="24">
        <v>32.587133347988129</v>
      </c>
      <c r="D22" s="24">
        <v>145.95633745193481</v>
      </c>
      <c r="E22" s="24">
        <v>65.339565277099609</v>
      </c>
      <c r="F22" s="24">
        <v>50.176117569208145</v>
      </c>
      <c r="G22" s="24">
        <v>1.6000000186977559E-3</v>
      </c>
      <c r="H22" s="41">
        <f t="shared" si="0"/>
        <v>294.0607536462494</v>
      </c>
      <c r="I22" s="41">
        <f t="shared" si="1"/>
        <v>243.88303607702255</v>
      </c>
      <c r="K22" s="69"/>
      <c r="L22" s="21">
        <v>43548</v>
      </c>
      <c r="M22" s="14">
        <v>94.360710144042969</v>
      </c>
      <c r="N22" s="14">
        <v>0.17701131105422974</v>
      </c>
      <c r="O22" s="14">
        <v>5.4622821807861328</v>
      </c>
      <c r="P22" s="41">
        <f t="shared" si="2"/>
        <v>100.00000363588333</v>
      </c>
      <c r="R22" s="66"/>
      <c r="S22" s="6">
        <v>43548</v>
      </c>
      <c r="T22" s="24">
        <v>2.6602977886795998</v>
      </c>
      <c r="U22" s="24">
        <v>2.7724176179617643</v>
      </c>
      <c r="V22" s="24">
        <v>5.9101558290421963</v>
      </c>
      <c r="W22" s="24">
        <v>4.7185574658215046</v>
      </c>
      <c r="X22" s="27">
        <v>9.9999999747524271E-4</v>
      </c>
      <c r="Y22" s="41">
        <f t="shared" si="3"/>
        <v>16.06242870150254</v>
      </c>
      <c r="Z22" s="41">
        <f t="shared" si="4"/>
        <v>11.34287123568356</v>
      </c>
      <c r="AB22" s="69"/>
      <c r="AC22" s="21">
        <v>43548</v>
      </c>
      <c r="AD22" s="24">
        <v>29.895804822444916</v>
      </c>
      <c r="AE22" s="24">
        <v>143.18293333053589</v>
      </c>
      <c r="AF22" s="24">
        <v>59.038784354925156</v>
      </c>
      <c r="AG22" s="24">
        <v>45.359697192907333</v>
      </c>
      <c r="AH22" s="47">
        <v>6.0000002122251317E-4</v>
      </c>
      <c r="AI22" s="41">
        <f t="shared" si="5"/>
        <v>277.47781970083452</v>
      </c>
      <c r="AJ22" s="41">
        <f t="shared" si="6"/>
        <v>232.11752250790596</v>
      </c>
    </row>
    <row r="23" spans="1:36" x14ac:dyDescent="0.25">
      <c r="A23" s="69"/>
      <c r="B23" s="19">
        <v>43576</v>
      </c>
      <c r="C23" s="24">
        <v>35.269476473331451</v>
      </c>
      <c r="D23" s="24">
        <v>158.03404152393341</v>
      </c>
      <c r="E23" s="24">
        <v>69.151140749454498</v>
      </c>
      <c r="F23" s="24">
        <v>53.104199469089508</v>
      </c>
      <c r="G23" s="24">
        <v>0</v>
      </c>
      <c r="H23" s="41">
        <f t="shared" si="0"/>
        <v>315.55885821580887</v>
      </c>
      <c r="I23" s="41">
        <f t="shared" si="1"/>
        <v>262.45465874671936</v>
      </c>
      <c r="K23" s="69"/>
      <c r="L23" s="21">
        <v>43576</v>
      </c>
      <c r="M23" s="14">
        <v>93.743423461914063</v>
      </c>
      <c r="N23" s="14">
        <v>0.26022070646286011</v>
      </c>
      <c r="O23" s="14">
        <v>5.9963526725769043</v>
      </c>
      <c r="P23" s="41">
        <f t="shared" si="2"/>
        <v>99.999996840953827</v>
      </c>
      <c r="R23" s="66"/>
      <c r="S23" s="6">
        <v>43576</v>
      </c>
      <c r="T23" s="24">
        <v>3.485803259536624</v>
      </c>
      <c r="U23" s="24">
        <v>3.8489669095724821</v>
      </c>
      <c r="V23" s="24">
        <v>5.749786738306284</v>
      </c>
      <c r="W23" s="24">
        <v>5.8374665677547455</v>
      </c>
      <c r="X23" s="27">
        <v>0</v>
      </c>
      <c r="Y23" s="41">
        <f t="shared" si="3"/>
        <v>18.922023475170135</v>
      </c>
      <c r="Z23" s="41">
        <f t="shared" si="4"/>
        <v>13.08455690741539</v>
      </c>
      <c r="AB23" s="69"/>
      <c r="AC23" s="21">
        <v>43576</v>
      </c>
      <c r="AD23" s="24">
        <v>31.446587294340134</v>
      </c>
      <c r="AE23" s="24">
        <v>154.18507158756256</v>
      </c>
      <c r="AF23" s="24">
        <v>62.946341931819916</v>
      </c>
      <c r="AG23" s="24">
        <v>47.237683087587357</v>
      </c>
      <c r="AH23" s="24">
        <v>0</v>
      </c>
      <c r="AI23" s="41">
        <f t="shared" si="5"/>
        <v>295.81568390130997</v>
      </c>
      <c r="AJ23" s="41">
        <f t="shared" si="6"/>
        <v>248.57800081372261</v>
      </c>
    </row>
    <row r="24" spans="1:36" x14ac:dyDescent="0.25">
      <c r="A24" s="69"/>
      <c r="B24" s="19">
        <v>43604</v>
      </c>
      <c r="C24" s="24">
        <v>37.117939442396164</v>
      </c>
      <c r="D24" s="24">
        <v>170.86149752140045</v>
      </c>
      <c r="E24" s="24">
        <v>62.563970685005188</v>
      </c>
      <c r="F24" s="24">
        <v>58.084681630134583</v>
      </c>
      <c r="G24" s="24">
        <v>0</v>
      </c>
      <c r="H24" s="41">
        <f t="shared" si="0"/>
        <v>328.62808927893639</v>
      </c>
      <c r="I24" s="41">
        <f t="shared" si="1"/>
        <v>270.5434076488018</v>
      </c>
      <c r="K24" s="69"/>
      <c r="L24" s="21">
        <v>43604</v>
      </c>
      <c r="M24" s="14">
        <v>94.364883422851563</v>
      </c>
      <c r="N24" s="14">
        <v>0.2699553370475769</v>
      </c>
      <c r="O24" s="14">
        <v>5.3651556968688965</v>
      </c>
      <c r="P24" s="41">
        <f t="shared" si="2"/>
        <v>99.999994456768036</v>
      </c>
      <c r="R24" s="66"/>
      <c r="S24" s="6">
        <v>43604</v>
      </c>
      <c r="T24" s="24">
        <v>3.3975392580032349</v>
      </c>
      <c r="U24" s="24">
        <v>2.8612858150154352</v>
      </c>
      <c r="V24" s="24">
        <v>4.7121783718466759</v>
      </c>
      <c r="W24" s="24">
        <v>6.6604055464267731</v>
      </c>
      <c r="X24" s="27">
        <v>0</v>
      </c>
      <c r="Y24" s="41">
        <f t="shared" si="3"/>
        <v>17.631408991292119</v>
      </c>
      <c r="Z24" s="41">
        <f t="shared" si="4"/>
        <v>10.971003444865346</v>
      </c>
      <c r="AB24" s="69"/>
      <c r="AC24" s="21">
        <v>43604</v>
      </c>
      <c r="AD24" s="24">
        <v>33.647190779447556</v>
      </c>
      <c r="AE24" s="24">
        <v>168.00020635128021</v>
      </c>
      <c r="AF24" s="24">
        <v>57.3294498026371</v>
      </c>
      <c r="AG24" s="24">
        <v>51.132678985595703</v>
      </c>
      <c r="AH24" s="24">
        <v>0</v>
      </c>
      <c r="AI24" s="41">
        <f t="shared" si="5"/>
        <v>310.10952591896057</v>
      </c>
      <c r="AJ24" s="41">
        <f t="shared" si="6"/>
        <v>258.97684693336487</v>
      </c>
    </row>
    <row r="25" spans="1:36" x14ac:dyDescent="0.25">
      <c r="A25" s="69"/>
      <c r="B25" s="19">
        <v>43632</v>
      </c>
      <c r="C25" s="24">
        <v>38.912676274776459</v>
      </c>
      <c r="D25" s="24">
        <v>203.15508544445038</v>
      </c>
      <c r="E25" s="24">
        <v>70.828862488269806</v>
      </c>
      <c r="F25" s="24">
        <v>56.385457515716553</v>
      </c>
      <c r="G25" s="24">
        <v>0</v>
      </c>
      <c r="H25" s="41">
        <f t="shared" si="0"/>
        <v>369.2820817232132</v>
      </c>
      <c r="I25" s="41">
        <f t="shared" si="1"/>
        <v>312.89662420749664</v>
      </c>
      <c r="K25" s="69"/>
      <c r="L25" s="21">
        <v>43632</v>
      </c>
      <c r="M25" s="14">
        <v>94.107017517089844</v>
      </c>
      <c r="N25" s="14">
        <v>0.24656639993190765</v>
      </c>
      <c r="O25" s="14">
        <v>5.6464138031005859</v>
      </c>
      <c r="P25" s="41">
        <f t="shared" si="2"/>
        <v>99.999997720122337</v>
      </c>
      <c r="R25" s="66"/>
      <c r="S25" s="6">
        <v>43632</v>
      </c>
      <c r="T25" s="24">
        <v>3.0243454966694117</v>
      </c>
      <c r="U25" s="24">
        <v>2.5781732983887196</v>
      </c>
      <c r="V25" s="24">
        <v>8.2048624753952026</v>
      </c>
      <c r="W25" s="24">
        <v>7.0438142865896225</v>
      </c>
      <c r="X25" s="27">
        <v>0</v>
      </c>
      <c r="Y25" s="41">
        <f t="shared" si="3"/>
        <v>20.851195557042956</v>
      </c>
      <c r="Z25" s="41">
        <f t="shared" si="4"/>
        <v>13.807381270453334</v>
      </c>
      <c r="AB25" s="69"/>
      <c r="AC25" s="21">
        <v>43632</v>
      </c>
      <c r="AD25" s="24">
        <v>35.718794912099838</v>
      </c>
      <c r="AE25" s="24">
        <v>200.56091248989105</v>
      </c>
      <c r="AF25" s="24">
        <v>62.01133131980896</v>
      </c>
      <c r="AG25" s="24">
        <v>49.229327589273453</v>
      </c>
      <c r="AH25" s="24">
        <v>0</v>
      </c>
      <c r="AI25" s="41">
        <f t="shared" si="5"/>
        <v>347.5203663110733</v>
      </c>
      <c r="AJ25" s="41">
        <f t="shared" si="6"/>
        <v>298.29103872179985</v>
      </c>
    </row>
    <row r="26" spans="1:36" x14ac:dyDescent="0.25">
      <c r="A26" s="69"/>
      <c r="B26" s="19">
        <v>43660</v>
      </c>
      <c r="C26" s="24">
        <v>37.309847772121429</v>
      </c>
      <c r="D26" s="24">
        <v>205.92193305492401</v>
      </c>
      <c r="E26" s="24">
        <v>79.354047775268555</v>
      </c>
      <c r="F26" s="24">
        <v>56.366350501775742</v>
      </c>
      <c r="G26" s="24">
        <v>3.6245089631847804E-3</v>
      </c>
      <c r="H26" s="41">
        <f t="shared" si="0"/>
        <v>378.95580361305292</v>
      </c>
      <c r="I26" s="41">
        <f t="shared" si="1"/>
        <v>322.585828602314</v>
      </c>
      <c r="K26" s="69"/>
      <c r="L26" s="21">
        <v>43660</v>
      </c>
      <c r="M26" s="14">
        <v>89.350570678710938</v>
      </c>
      <c r="N26" s="14">
        <v>0.18842795491218567</v>
      </c>
      <c r="O26" s="14">
        <v>10.461003303527832</v>
      </c>
      <c r="P26" s="41">
        <f t="shared" si="2"/>
        <v>100.00000193715096</v>
      </c>
      <c r="R26" s="66"/>
      <c r="S26" s="6">
        <v>43660</v>
      </c>
      <c r="T26" s="24">
        <v>3.3761025406420231</v>
      </c>
      <c r="U26" s="24">
        <v>4.9904049374163151</v>
      </c>
      <c r="V26" s="24">
        <v>24.848984554409981</v>
      </c>
      <c r="W26" s="24">
        <v>6.4270873554050922</v>
      </c>
      <c r="X26" s="27">
        <v>0</v>
      </c>
      <c r="Y26" s="41">
        <f t="shared" si="3"/>
        <v>39.642579387873411</v>
      </c>
      <c r="Z26" s="41">
        <f t="shared" si="4"/>
        <v>33.215492032468319</v>
      </c>
      <c r="AB26" s="69"/>
      <c r="AC26" s="21">
        <v>43660</v>
      </c>
      <c r="AD26" s="24">
        <v>33.798515796661377</v>
      </c>
      <c r="AE26" s="24">
        <v>200.93153417110443</v>
      </c>
      <c r="AF26" s="24">
        <v>54.024986922740936</v>
      </c>
      <c r="AG26" s="24">
        <v>49.84050989151001</v>
      </c>
      <c r="AH26" s="47">
        <v>3.6245089631847804E-3</v>
      </c>
      <c r="AI26" s="41">
        <f t="shared" si="5"/>
        <v>338.59917129097994</v>
      </c>
      <c r="AJ26" s="41">
        <f t="shared" si="6"/>
        <v>288.75503689050674</v>
      </c>
    </row>
    <row r="27" spans="1:36" x14ac:dyDescent="0.25">
      <c r="A27" s="69"/>
      <c r="B27" s="19">
        <v>43688</v>
      </c>
      <c r="C27" s="24">
        <v>36.626771092414856</v>
      </c>
      <c r="D27" s="24">
        <v>194.63860988616943</v>
      </c>
      <c r="E27" s="24">
        <v>88.524386286735535</v>
      </c>
      <c r="F27" s="24">
        <v>61.194613575935364</v>
      </c>
      <c r="G27" s="24">
        <v>0</v>
      </c>
      <c r="H27" s="41">
        <f t="shared" si="0"/>
        <v>380.98438084125519</v>
      </c>
      <c r="I27" s="41">
        <f t="shared" si="1"/>
        <v>319.78976726531982</v>
      </c>
      <c r="K27" s="69"/>
      <c r="L27" s="21">
        <v>43688</v>
      </c>
      <c r="M27" s="14">
        <v>84.326332092285156</v>
      </c>
      <c r="N27" s="14">
        <v>0.1741805225610733</v>
      </c>
      <c r="O27" s="14">
        <v>15.499486923217773</v>
      </c>
      <c r="P27" s="41">
        <f t="shared" si="2"/>
        <v>99.999999538064003</v>
      </c>
      <c r="R27" s="66"/>
      <c r="S27" s="6">
        <v>43688</v>
      </c>
      <c r="T27" s="24">
        <v>4.4215586967766285</v>
      </c>
      <c r="U27" s="24">
        <v>3.3307839184999466</v>
      </c>
      <c r="V27" s="24">
        <v>43.794617056846619</v>
      </c>
      <c r="W27" s="24">
        <v>7.503666914999485</v>
      </c>
      <c r="X27" s="27">
        <v>0</v>
      </c>
      <c r="Y27" s="41">
        <f t="shared" si="3"/>
        <v>59.050626587122679</v>
      </c>
      <c r="Z27" s="41">
        <f t="shared" si="4"/>
        <v>51.546959672123194</v>
      </c>
      <c r="AB27" s="69"/>
      <c r="AC27" s="21">
        <v>43688</v>
      </c>
      <c r="AD27" s="24">
        <v>32.079711556434631</v>
      </c>
      <c r="AE27" s="24">
        <v>191.29161536693573</v>
      </c>
      <c r="AF27" s="24">
        <v>44.301968067884445</v>
      </c>
      <c r="AG27" s="24">
        <v>53.596861660480499</v>
      </c>
      <c r="AH27" s="24">
        <v>0</v>
      </c>
      <c r="AI27" s="41">
        <f t="shared" si="5"/>
        <v>321.27015665173531</v>
      </c>
      <c r="AJ27" s="41">
        <f t="shared" si="6"/>
        <v>267.67329499125481</v>
      </c>
    </row>
    <row r="28" spans="1:36" x14ac:dyDescent="0.25">
      <c r="A28" s="69"/>
      <c r="B28" s="19">
        <v>43716</v>
      </c>
      <c r="C28" s="24">
        <v>30.934110283851624</v>
      </c>
      <c r="D28" s="24">
        <v>164.69697654247284</v>
      </c>
      <c r="E28" s="24">
        <v>109.06529426574707</v>
      </c>
      <c r="F28" s="24">
        <v>55.871885269880295</v>
      </c>
      <c r="G28" s="24">
        <v>0</v>
      </c>
      <c r="H28" s="41">
        <f t="shared" si="0"/>
        <v>360.56826636195183</v>
      </c>
      <c r="I28" s="41">
        <f t="shared" si="1"/>
        <v>304.69638109207153</v>
      </c>
      <c r="K28" s="69"/>
      <c r="L28" s="21">
        <v>43716</v>
      </c>
      <c r="M28" s="14">
        <v>76.189079284667969</v>
      </c>
      <c r="N28" s="14">
        <v>0.12694087624549866</v>
      </c>
      <c r="O28" s="14">
        <v>23.683979034423828</v>
      </c>
      <c r="P28" s="41">
        <f t="shared" si="2"/>
        <v>99.999999195337296</v>
      </c>
      <c r="R28" s="66"/>
      <c r="S28" s="6">
        <v>43716</v>
      </c>
      <c r="T28" s="24">
        <v>2.5454491842538118</v>
      </c>
      <c r="U28" s="24">
        <v>3.2908758148550987</v>
      </c>
      <c r="V28" s="24">
        <v>73.87087494134903</v>
      </c>
      <c r="W28" s="24">
        <v>5.6897108443081379</v>
      </c>
      <c r="X28" s="27">
        <v>0</v>
      </c>
      <c r="Y28" s="41">
        <f t="shared" si="3"/>
        <v>85.396910784766078</v>
      </c>
      <c r="Z28" s="41">
        <f t="shared" si="4"/>
        <v>79.70719994045794</v>
      </c>
      <c r="AB28" s="69"/>
      <c r="AC28" s="21">
        <v>43716</v>
      </c>
      <c r="AD28" s="24">
        <v>28.340522199869156</v>
      </c>
      <c r="AE28" s="24">
        <v>161.40609979629517</v>
      </c>
      <c r="AF28" s="24">
        <v>34.863598644733429</v>
      </c>
      <c r="AG28" s="24">
        <v>50.103422254323959</v>
      </c>
      <c r="AH28" s="24">
        <v>0</v>
      </c>
      <c r="AI28" s="41">
        <f t="shared" si="5"/>
        <v>274.71364289522171</v>
      </c>
      <c r="AJ28" s="41">
        <f t="shared" si="6"/>
        <v>224.61022064089775</v>
      </c>
    </row>
    <row r="29" spans="1:36" x14ac:dyDescent="0.25">
      <c r="A29" s="69"/>
      <c r="B29" s="19">
        <v>43744</v>
      </c>
      <c r="C29" s="24">
        <v>30.828904360532761</v>
      </c>
      <c r="D29" s="24">
        <v>153.79217267036438</v>
      </c>
      <c r="E29" s="24">
        <v>114.03767764568329</v>
      </c>
      <c r="F29" s="24">
        <v>51.702432334423065</v>
      </c>
      <c r="G29" s="24">
        <v>0</v>
      </c>
      <c r="H29" s="41">
        <f t="shared" si="0"/>
        <v>350.36118701100349</v>
      </c>
      <c r="I29" s="41">
        <f t="shared" si="1"/>
        <v>298.65875467658043</v>
      </c>
      <c r="K29" s="69"/>
      <c r="L29" s="21">
        <v>43744</v>
      </c>
      <c r="M29" s="14">
        <v>73.512687683105469</v>
      </c>
      <c r="N29" s="14">
        <v>8.968304842710495E-2</v>
      </c>
      <c r="O29" s="14">
        <v>26.397624969482422</v>
      </c>
      <c r="P29" s="41">
        <f t="shared" si="2"/>
        <v>99.999995701014996</v>
      </c>
      <c r="R29" s="66"/>
      <c r="S29" s="6">
        <v>43744</v>
      </c>
      <c r="T29" s="24">
        <v>2.2683548741042614</v>
      </c>
      <c r="U29" s="24">
        <v>3.0733640305697918</v>
      </c>
      <c r="V29" s="24">
        <v>81.715062260627747</v>
      </c>
      <c r="W29" s="24">
        <v>5.4302522912621498</v>
      </c>
      <c r="X29" s="27">
        <v>0</v>
      </c>
      <c r="Y29" s="41">
        <f t="shared" si="3"/>
        <v>92.48703345656395</v>
      </c>
      <c r="Z29" s="41">
        <f t="shared" si="4"/>
        <v>87.0567811653018</v>
      </c>
      <c r="AB29" s="69"/>
      <c r="AC29" s="21">
        <v>43744</v>
      </c>
      <c r="AD29" s="24">
        <v>28.542520478367805</v>
      </c>
      <c r="AE29" s="24">
        <v>150.7188081741333</v>
      </c>
      <c r="AF29" s="24">
        <v>32.038450241088867</v>
      </c>
      <c r="AG29" s="24">
        <v>46.260163187980652</v>
      </c>
      <c r="AH29" s="24">
        <v>0</v>
      </c>
      <c r="AI29" s="41">
        <f t="shared" si="5"/>
        <v>257.55994208157063</v>
      </c>
      <c r="AJ29" s="41">
        <f t="shared" si="6"/>
        <v>211.29977889358997</v>
      </c>
    </row>
    <row r="30" spans="1:36" x14ac:dyDescent="0.25">
      <c r="A30" s="69"/>
      <c r="B30" s="19">
        <v>43772</v>
      </c>
      <c r="C30" s="24">
        <v>45.92457041144371</v>
      </c>
      <c r="D30" s="24">
        <v>181.80838227272034</v>
      </c>
      <c r="E30" s="24">
        <v>124.21049177646637</v>
      </c>
      <c r="F30" s="24">
        <v>61.17432564496994</v>
      </c>
      <c r="G30" s="24">
        <v>0</v>
      </c>
      <c r="H30" s="41">
        <f t="shared" si="0"/>
        <v>413.11777010560036</v>
      </c>
      <c r="I30" s="41">
        <f t="shared" si="1"/>
        <v>351.94344446063042</v>
      </c>
      <c r="K30" s="69"/>
      <c r="L30" s="21">
        <v>43772</v>
      </c>
      <c r="M30" s="14">
        <v>74.36517333984375</v>
      </c>
      <c r="N30" s="14">
        <v>5.1065944135189056E-2</v>
      </c>
      <c r="O30" s="14">
        <v>25.583763122558594</v>
      </c>
      <c r="P30" s="41">
        <f t="shared" si="2"/>
        <v>100.00000240653753</v>
      </c>
      <c r="R30" s="66"/>
      <c r="S30" s="6">
        <v>43772</v>
      </c>
      <c r="T30" s="24">
        <v>3.5413589794188738</v>
      </c>
      <c r="U30" s="24">
        <v>4.2849155142903328</v>
      </c>
      <c r="V30" s="24">
        <v>90.190768241882324</v>
      </c>
      <c r="W30" s="24">
        <v>7.6740328222513199</v>
      </c>
      <c r="X30" s="27">
        <v>0</v>
      </c>
      <c r="Y30" s="41">
        <f t="shared" si="3"/>
        <v>105.69107555784285</v>
      </c>
      <c r="Z30" s="41">
        <f t="shared" si="4"/>
        <v>98.017042735591531</v>
      </c>
      <c r="AB30" s="69"/>
      <c r="AC30" s="21">
        <v>43772</v>
      </c>
      <c r="AD30" s="24">
        <v>42.369209229946136</v>
      </c>
      <c r="AE30" s="24">
        <v>177.52346396446228</v>
      </c>
      <c r="AF30" s="24">
        <v>33.822771161794662</v>
      </c>
      <c r="AG30" s="24">
        <v>53.50029468536377</v>
      </c>
      <c r="AH30" s="24">
        <v>0</v>
      </c>
      <c r="AI30" s="41">
        <f t="shared" si="5"/>
        <v>307.21573904156685</v>
      </c>
      <c r="AJ30" s="41">
        <f t="shared" si="6"/>
        <v>253.71544435620308</v>
      </c>
    </row>
    <row r="31" spans="1:36" x14ac:dyDescent="0.25">
      <c r="A31" s="69"/>
      <c r="B31" s="20">
        <v>44166</v>
      </c>
      <c r="C31" s="24">
        <v>51.860708743333817</v>
      </c>
      <c r="D31" s="24">
        <v>175.17077922821045</v>
      </c>
      <c r="E31" s="24">
        <v>130.46719133853912</v>
      </c>
      <c r="F31" s="24">
        <v>68.361327052116394</v>
      </c>
      <c r="G31" s="24">
        <v>0</v>
      </c>
      <c r="H31" s="41">
        <f t="shared" si="0"/>
        <v>425.86000636219978</v>
      </c>
      <c r="I31" s="41">
        <f t="shared" si="1"/>
        <v>357.49867931008339</v>
      </c>
      <c r="K31" s="69"/>
      <c r="L31" s="20">
        <v>44166</v>
      </c>
      <c r="M31" s="14">
        <v>72.965629577636719</v>
      </c>
      <c r="N31" s="14">
        <v>4.0203966200351715E-2</v>
      </c>
      <c r="O31" s="14">
        <v>26.994169235229492</v>
      </c>
      <c r="P31" s="41">
        <f t="shared" si="2"/>
        <v>100.00000277906656</v>
      </c>
      <c r="R31" s="66"/>
      <c r="S31" s="7">
        <v>44166</v>
      </c>
      <c r="T31" s="24">
        <v>3.4115267917513847</v>
      </c>
      <c r="U31" s="24">
        <v>7.0149251259863377</v>
      </c>
      <c r="V31" s="24">
        <v>99.640995264053345</v>
      </c>
      <c r="W31" s="24">
        <v>4.8899217508733273</v>
      </c>
      <c r="X31" s="27">
        <v>0</v>
      </c>
      <c r="Y31" s="41">
        <f t="shared" si="3"/>
        <v>114.95736893266439</v>
      </c>
      <c r="Z31" s="41">
        <f t="shared" si="4"/>
        <v>110.06744718179107</v>
      </c>
      <c r="AB31" s="69"/>
      <c r="AC31" s="20">
        <v>44166</v>
      </c>
      <c r="AD31" s="24">
        <v>48.444181680679321</v>
      </c>
      <c r="AE31" s="24">
        <v>168.15586388111115</v>
      </c>
      <c r="AF31" s="24">
        <v>30.660979449748993</v>
      </c>
      <c r="AG31" s="24">
        <v>63.470408320426941</v>
      </c>
      <c r="AH31" s="24">
        <v>0</v>
      </c>
      <c r="AI31" s="41">
        <f t="shared" si="5"/>
        <v>310.7314333319664</v>
      </c>
      <c r="AJ31" s="41">
        <f t="shared" si="6"/>
        <v>247.26102501153946</v>
      </c>
    </row>
    <row r="32" spans="1:36" x14ac:dyDescent="0.25">
      <c r="A32" s="69"/>
      <c r="B32" s="20">
        <v>44194</v>
      </c>
      <c r="C32" s="24">
        <v>75.838737189769745</v>
      </c>
      <c r="D32" s="24">
        <v>105.37700355052948</v>
      </c>
      <c r="E32" s="24">
        <v>171.23028635978699</v>
      </c>
      <c r="F32" s="24">
        <v>82.008294761180878</v>
      </c>
      <c r="G32" s="24">
        <v>0</v>
      </c>
      <c r="H32" s="41">
        <f t="shared" si="0"/>
        <v>434.45432186126709</v>
      </c>
      <c r="I32" s="41">
        <f t="shared" si="1"/>
        <v>352.44602710008621</v>
      </c>
      <c r="K32" s="69"/>
      <c r="L32" s="20">
        <v>44194</v>
      </c>
      <c r="M32" s="14">
        <v>64.718414306640625</v>
      </c>
      <c r="N32" s="14">
        <v>5.5397212505340576E-2</v>
      </c>
      <c r="O32" s="14">
        <v>35.226188659667969</v>
      </c>
      <c r="P32" s="41">
        <f t="shared" si="2"/>
        <v>100.00000017881393</v>
      </c>
      <c r="R32" s="63"/>
      <c r="S32" s="7">
        <v>44194</v>
      </c>
      <c r="T32" s="24">
        <v>3.43281589448452</v>
      </c>
      <c r="U32" s="24">
        <v>9.9556762725114822</v>
      </c>
      <c r="V32" s="24">
        <v>134.02482867240906</v>
      </c>
      <c r="W32" s="24">
        <v>6.773682776838541</v>
      </c>
      <c r="X32" s="27">
        <v>0</v>
      </c>
      <c r="Y32" s="41">
        <f t="shared" si="3"/>
        <v>154.1870036162436</v>
      </c>
      <c r="Z32" s="41">
        <f t="shared" si="4"/>
        <v>147.41332083940506</v>
      </c>
      <c r="AB32" s="69"/>
      <c r="AC32" s="20">
        <v>44194</v>
      </c>
      <c r="AD32" s="24">
        <v>72.403915226459503</v>
      </c>
      <c r="AE32" s="24">
        <v>95.421329140663147</v>
      </c>
      <c r="AF32" s="24">
        <v>36.971800029277802</v>
      </c>
      <c r="AG32" s="24">
        <v>75.230590999126434</v>
      </c>
      <c r="AH32" s="24">
        <v>0</v>
      </c>
      <c r="AI32" s="41">
        <f t="shared" si="5"/>
        <v>280.02763539552689</v>
      </c>
      <c r="AJ32" s="41">
        <f t="shared" si="6"/>
        <v>204.79704439640045</v>
      </c>
    </row>
    <row r="33" spans="1:36" x14ac:dyDescent="0.25">
      <c r="A33" s="66">
        <v>2020</v>
      </c>
      <c r="B33" s="20">
        <v>43856</v>
      </c>
      <c r="C33" s="24">
        <v>79.548828303813934</v>
      </c>
      <c r="D33" s="24">
        <v>37.660785019397736</v>
      </c>
      <c r="E33" s="24">
        <v>147.5072056055069</v>
      </c>
      <c r="F33" s="24">
        <v>67.286133766174316</v>
      </c>
      <c r="G33" s="24">
        <v>0</v>
      </c>
      <c r="H33" s="41">
        <f t="shared" si="0"/>
        <v>332.00295269489288</v>
      </c>
      <c r="I33" s="41">
        <f t="shared" si="1"/>
        <v>264.71681892871857</v>
      </c>
      <c r="K33" s="66">
        <v>2020</v>
      </c>
      <c r="L33" s="20">
        <v>43856</v>
      </c>
      <c r="M33" s="17">
        <v>61.229640960693359</v>
      </c>
      <c r="N33" s="17">
        <v>4.45680171251297E-2</v>
      </c>
      <c r="O33" s="17">
        <v>38.725791931152344</v>
      </c>
      <c r="P33" s="41">
        <f t="shared" si="2"/>
        <v>100.00000090897083</v>
      </c>
      <c r="R33" s="66">
        <v>2020</v>
      </c>
      <c r="S33" s="7">
        <v>43856</v>
      </c>
      <c r="T33" s="24">
        <v>4.6534505672752857</v>
      </c>
      <c r="U33" s="24">
        <v>6.500068586319685</v>
      </c>
      <c r="V33" s="24">
        <v>114.2333522439003</v>
      </c>
      <c r="W33" s="24">
        <v>4.1389996185898781</v>
      </c>
      <c r="X33" s="27">
        <v>0</v>
      </c>
      <c r="Y33" s="41">
        <f t="shared" si="3"/>
        <v>129.52587101608515</v>
      </c>
      <c r="Z33" s="41">
        <f t="shared" si="4"/>
        <v>125.38687139749527</v>
      </c>
      <c r="AB33" s="66">
        <v>2020</v>
      </c>
      <c r="AC33" s="20">
        <v>43856</v>
      </c>
      <c r="AD33" s="24">
        <v>74.890360236167908</v>
      </c>
      <c r="AE33" s="24">
        <v>31.160717830061913</v>
      </c>
      <c r="AF33" s="24">
        <v>33.143624663352966</v>
      </c>
      <c r="AG33" s="24">
        <v>63.135094940662384</v>
      </c>
      <c r="AH33" s="24">
        <v>0</v>
      </c>
      <c r="AI33" s="41">
        <f t="shared" si="5"/>
        <v>202.32979767024517</v>
      </c>
      <c r="AJ33" s="41">
        <f t="shared" si="6"/>
        <v>139.19470272958279</v>
      </c>
    </row>
    <row r="34" spans="1:36" x14ac:dyDescent="0.25">
      <c r="A34" s="66"/>
      <c r="B34" s="20">
        <v>43884</v>
      </c>
      <c r="C34" s="24">
        <v>90.272054076194763</v>
      </c>
      <c r="D34" s="24">
        <v>27.949735522270203</v>
      </c>
      <c r="E34" s="24">
        <v>115.17193168401718</v>
      </c>
      <c r="F34" s="24">
        <v>62.790140509605408</v>
      </c>
      <c r="G34" s="24">
        <v>0</v>
      </c>
      <c r="H34" s="41">
        <f t="shared" si="0"/>
        <v>296.18386179208755</v>
      </c>
      <c r="I34" s="41">
        <f t="shared" si="1"/>
        <v>233.39372128248215</v>
      </c>
      <c r="K34" s="66"/>
      <c r="L34" s="20">
        <v>43884</v>
      </c>
      <c r="M34" s="17">
        <v>65.428863525390625</v>
      </c>
      <c r="N34" s="17">
        <v>2.9460398480296135E-2</v>
      </c>
      <c r="O34" s="17">
        <v>34.541671752929688</v>
      </c>
      <c r="P34" s="41">
        <f t="shared" si="2"/>
        <v>99.999995676800609</v>
      </c>
      <c r="R34" s="66"/>
      <c r="S34" s="7">
        <v>43884</v>
      </c>
      <c r="T34" s="24">
        <v>5.1779961213469505</v>
      </c>
      <c r="U34" s="24">
        <v>7.4098901823163033</v>
      </c>
      <c r="V34" s="24">
        <v>86.988247931003571</v>
      </c>
      <c r="W34" s="24">
        <v>2.8033272828906775</v>
      </c>
      <c r="X34" s="27">
        <v>0</v>
      </c>
      <c r="Y34" s="41">
        <f t="shared" si="3"/>
        <v>102.3794615175575</v>
      </c>
      <c r="Z34" s="41">
        <f t="shared" si="4"/>
        <v>99.576134234666824</v>
      </c>
      <c r="AB34" s="66"/>
      <c r="AC34" s="20">
        <v>43884</v>
      </c>
      <c r="AD34" s="24">
        <v>85.094057023525238</v>
      </c>
      <c r="AE34" s="24">
        <v>20.539844408631325</v>
      </c>
      <c r="AF34" s="24">
        <v>28.110170736908913</v>
      </c>
      <c r="AG34" s="24">
        <v>59.973105788230896</v>
      </c>
      <c r="AH34" s="24">
        <v>0</v>
      </c>
      <c r="AI34" s="41">
        <f t="shared" si="5"/>
        <v>193.71717795729637</v>
      </c>
      <c r="AJ34" s="41">
        <f t="shared" si="6"/>
        <v>133.74407216906548</v>
      </c>
    </row>
    <row r="35" spans="1:36" x14ac:dyDescent="0.25">
      <c r="A35" s="66"/>
      <c r="B35" s="20">
        <v>43912</v>
      </c>
      <c r="C35" s="24">
        <v>112.77258396148682</v>
      </c>
      <c r="D35" s="24">
        <v>20.417064428329468</v>
      </c>
      <c r="E35" s="24">
        <v>131.26632571220398</v>
      </c>
      <c r="F35" s="24">
        <v>66.154524683952332</v>
      </c>
      <c r="G35" s="24">
        <v>0</v>
      </c>
      <c r="H35" s="41">
        <f t="shared" si="0"/>
        <v>330.6104987859726</v>
      </c>
      <c r="I35" s="41">
        <f t="shared" si="1"/>
        <v>264.45597410202026</v>
      </c>
      <c r="K35" s="66"/>
      <c r="L35" s="20">
        <v>43912</v>
      </c>
      <c r="M35" s="17">
        <v>61.302700042724609</v>
      </c>
      <c r="N35" s="17">
        <v>5.7306002825498581E-2</v>
      </c>
      <c r="O35" s="17">
        <v>38.639991760253906</v>
      </c>
      <c r="P35" s="41">
        <f t="shared" si="2"/>
        <v>99.999997805804014</v>
      </c>
      <c r="R35" s="66"/>
      <c r="S35" s="7">
        <v>43912</v>
      </c>
      <c r="T35" s="24">
        <v>5.0003831274807453</v>
      </c>
      <c r="U35" s="24">
        <v>8.0734305083751678</v>
      </c>
      <c r="V35" s="24">
        <v>113.27371746301651</v>
      </c>
      <c r="W35" s="24">
        <v>1.4091653283685446</v>
      </c>
      <c r="X35" s="27">
        <v>0</v>
      </c>
      <c r="Y35" s="41">
        <f t="shared" si="3"/>
        <v>127.75669642724097</v>
      </c>
      <c r="Z35" s="41">
        <f t="shared" si="4"/>
        <v>126.34753109887242</v>
      </c>
      <c r="AB35" s="66"/>
      <c r="AC35" s="20">
        <v>43912</v>
      </c>
      <c r="AD35" s="24">
        <v>107.77220129966736</v>
      </c>
      <c r="AE35" s="24">
        <v>12.3436339199543</v>
      </c>
      <c r="AF35" s="24">
        <v>17.803162336349487</v>
      </c>
      <c r="AG35" s="24">
        <v>64.745359122753143</v>
      </c>
      <c r="AH35" s="24">
        <v>0</v>
      </c>
      <c r="AI35" s="41">
        <f t="shared" si="5"/>
        <v>202.66435667872429</v>
      </c>
      <c r="AJ35" s="41">
        <f t="shared" si="6"/>
        <v>137.91899755597115</v>
      </c>
    </row>
    <row r="36" spans="1:36" x14ac:dyDescent="0.25">
      <c r="A36" s="66"/>
      <c r="B36" s="20">
        <v>43940</v>
      </c>
      <c r="C36" s="24">
        <v>140.6514048576355</v>
      </c>
      <c r="D36" s="24">
        <v>28.861109167337418</v>
      </c>
      <c r="E36" s="24">
        <v>158.40668976306915</v>
      </c>
      <c r="F36" s="24">
        <v>81.150874495506287</v>
      </c>
      <c r="G36" s="24">
        <v>0</v>
      </c>
      <c r="H36" s="41">
        <f t="shared" si="0"/>
        <v>409.07007828354836</v>
      </c>
      <c r="I36" s="41">
        <f t="shared" si="1"/>
        <v>327.91920378804207</v>
      </c>
      <c r="K36" s="66"/>
      <c r="L36" s="20">
        <v>43940</v>
      </c>
      <c r="M36" s="17">
        <v>61.180343627929688</v>
      </c>
      <c r="N36" s="17">
        <v>7.5775831937789917E-2</v>
      </c>
      <c r="O36" s="17">
        <v>38.743885040283203</v>
      </c>
      <c r="P36" s="41">
        <f t="shared" si="2"/>
        <v>100.00000450015068</v>
      </c>
      <c r="R36" s="66"/>
      <c r="S36" s="7">
        <v>43940</v>
      </c>
      <c r="T36" s="24">
        <v>4.4468450360000134</v>
      </c>
      <c r="U36" s="24">
        <v>9.5171472057700157</v>
      </c>
      <c r="V36" s="24">
        <v>142.13474094867706</v>
      </c>
      <c r="W36" s="24">
        <v>2.7416474185883999</v>
      </c>
      <c r="X36" s="27">
        <v>0</v>
      </c>
      <c r="Y36" s="41">
        <f t="shared" si="3"/>
        <v>158.84038060903549</v>
      </c>
      <c r="Z36" s="41">
        <f t="shared" si="4"/>
        <v>156.09873319044709</v>
      </c>
      <c r="AB36" s="66"/>
      <c r="AC36" s="20">
        <v>43940</v>
      </c>
      <c r="AD36" s="24">
        <v>136.18665933609009</v>
      </c>
      <c r="AE36" s="24">
        <v>19.343961030244827</v>
      </c>
      <c r="AF36" s="24">
        <v>15.980307012796402</v>
      </c>
      <c r="AG36" s="24">
        <v>78.40922474861145</v>
      </c>
      <c r="AH36" s="24">
        <v>0</v>
      </c>
      <c r="AI36" s="41">
        <f t="shared" si="5"/>
        <v>249.92015212774277</v>
      </c>
      <c r="AJ36" s="41">
        <f t="shared" si="6"/>
        <v>171.51092737913132</v>
      </c>
    </row>
    <row r="37" spans="1:36" x14ac:dyDescent="0.25">
      <c r="A37" s="66"/>
      <c r="B37" s="20">
        <v>43968</v>
      </c>
      <c r="C37" s="24">
        <v>156.8482369184494</v>
      </c>
      <c r="D37" s="24">
        <v>29.494272544980049</v>
      </c>
      <c r="E37" s="24">
        <v>175.5027174949646</v>
      </c>
      <c r="F37" s="24">
        <v>80.956883728504181</v>
      </c>
      <c r="G37" s="24">
        <v>7.7377826528390869E-3</v>
      </c>
      <c r="H37" s="41">
        <f t="shared" si="0"/>
        <v>442.80984846955107</v>
      </c>
      <c r="I37" s="41">
        <f t="shared" si="1"/>
        <v>361.84522695839405</v>
      </c>
      <c r="K37" s="66"/>
      <c r="L37" s="20">
        <v>43968</v>
      </c>
      <c r="M37" s="17">
        <v>59.603923797607422</v>
      </c>
      <c r="N37" s="17">
        <v>5.8286551386117935E-2</v>
      </c>
      <c r="O37" s="17">
        <v>40.337791442871094</v>
      </c>
      <c r="P37" s="41">
        <f t="shared" si="2"/>
        <v>100.00000179186463</v>
      </c>
      <c r="R37" s="66"/>
      <c r="S37" s="7">
        <v>43968</v>
      </c>
      <c r="T37" s="24">
        <v>1.5826704911887646</v>
      </c>
      <c r="U37" s="24">
        <v>11.105557903647423</v>
      </c>
      <c r="V37" s="24">
        <v>163.35764527320862</v>
      </c>
      <c r="W37" s="24">
        <v>2.7931644581258297</v>
      </c>
      <c r="X37" s="27">
        <v>7.7377826528390869E-3</v>
      </c>
      <c r="Y37" s="41">
        <f t="shared" si="3"/>
        <v>178.84677590882347</v>
      </c>
      <c r="Z37" s="41">
        <f t="shared" si="4"/>
        <v>176.04587366804481</v>
      </c>
      <c r="AB37" s="66"/>
      <c r="AC37" s="20">
        <v>43968</v>
      </c>
      <c r="AD37" s="24">
        <v>155.24506568908691</v>
      </c>
      <c r="AE37" s="24">
        <v>18.388714641332626</v>
      </c>
      <c r="AF37" s="24">
        <v>11.90769299864769</v>
      </c>
      <c r="AG37" s="24">
        <v>78.163720667362213</v>
      </c>
      <c r="AH37" s="24">
        <v>0</v>
      </c>
      <c r="AI37" s="41">
        <f t="shared" si="5"/>
        <v>263.70519399642944</v>
      </c>
      <c r="AJ37" s="41">
        <f t="shared" si="6"/>
        <v>185.54147332906723</v>
      </c>
    </row>
    <row r="38" spans="1:36" x14ac:dyDescent="0.25">
      <c r="A38" s="66"/>
      <c r="B38" s="20">
        <v>43996</v>
      </c>
      <c r="C38" s="24">
        <v>221.23140096664429</v>
      </c>
      <c r="D38" s="24">
        <v>42.805984616279602</v>
      </c>
      <c r="E38" s="24">
        <v>188.45771253108978</v>
      </c>
      <c r="F38" s="24">
        <v>85.405290126800537</v>
      </c>
      <c r="G38" s="24">
        <v>0.1415754813933745</v>
      </c>
      <c r="H38" s="41">
        <f t="shared" si="0"/>
        <v>538.04196372220758</v>
      </c>
      <c r="I38" s="41">
        <f t="shared" si="1"/>
        <v>452.49509811401367</v>
      </c>
      <c r="K38" s="66"/>
      <c r="L38" s="20">
        <v>43996</v>
      </c>
      <c r="M38" s="17">
        <v>61.466598510742188</v>
      </c>
      <c r="N38" s="17">
        <v>3.1203802675008774E-2</v>
      </c>
      <c r="O38" s="17">
        <v>38.502201080322266</v>
      </c>
      <c r="P38" s="41">
        <f t="shared" si="2"/>
        <v>100.00000339373946</v>
      </c>
      <c r="R38" s="66"/>
      <c r="S38" s="7">
        <v>43996</v>
      </c>
      <c r="T38" s="24">
        <v>4.0124552324414253</v>
      </c>
      <c r="U38" s="24">
        <v>20.843004807829857</v>
      </c>
      <c r="V38" s="24">
        <v>177.96733975410461</v>
      </c>
      <c r="W38" s="24">
        <v>4.3234978802502155</v>
      </c>
      <c r="X38" s="27">
        <v>0.1415754813933745</v>
      </c>
      <c r="Y38" s="41">
        <f t="shared" si="3"/>
        <v>207.28787315601949</v>
      </c>
      <c r="Z38" s="41">
        <f t="shared" si="4"/>
        <v>202.8227997943759</v>
      </c>
      <c r="AB38" s="66"/>
      <c r="AC38" s="20">
        <v>43996</v>
      </c>
      <c r="AD38" s="24">
        <v>217.19823777675629</v>
      </c>
      <c r="AE38" s="24">
        <v>21.962979808449745</v>
      </c>
      <c r="AF38" s="24">
        <v>10.36390196532011</v>
      </c>
      <c r="AG38" s="24">
        <v>81.061147153377533</v>
      </c>
      <c r="AH38" s="24">
        <v>0</v>
      </c>
      <c r="AI38" s="41">
        <f t="shared" si="5"/>
        <v>330.58626670390368</v>
      </c>
      <c r="AJ38" s="41">
        <f t="shared" si="6"/>
        <v>249.52511955052614</v>
      </c>
    </row>
    <row r="39" spans="1:36" x14ac:dyDescent="0.25">
      <c r="A39" s="66"/>
      <c r="B39" s="20">
        <v>44024</v>
      </c>
      <c r="C39" s="24">
        <v>233.8394969701767</v>
      </c>
      <c r="D39" s="24">
        <v>42.55230724811554</v>
      </c>
      <c r="E39" s="24">
        <v>200.27860999107361</v>
      </c>
      <c r="F39" s="24">
        <v>77.503353357315063</v>
      </c>
      <c r="G39" s="24">
        <v>0.10967079288093373</v>
      </c>
      <c r="H39" s="41">
        <f t="shared" si="0"/>
        <v>554.28343835956184</v>
      </c>
      <c r="I39" s="41">
        <f t="shared" si="1"/>
        <v>476.67041420936584</v>
      </c>
      <c r="K39" s="66"/>
      <c r="L39" s="20">
        <v>44024</v>
      </c>
      <c r="M39" s="14">
        <v>60.321384429931641</v>
      </c>
      <c r="N39" s="14">
        <v>4.7311969101428986E-2</v>
      </c>
      <c r="O39" s="14">
        <v>39.631298065185547</v>
      </c>
      <c r="P39" s="41">
        <f t="shared" si="2"/>
        <v>99.999994464218616</v>
      </c>
      <c r="R39" s="66"/>
      <c r="S39" s="7">
        <v>44024</v>
      </c>
      <c r="T39" s="24">
        <v>5.3276433609426022</v>
      </c>
      <c r="U39" s="24">
        <v>20.229175686836243</v>
      </c>
      <c r="V39" s="24">
        <v>191.48057699203491</v>
      </c>
      <c r="W39" s="24">
        <v>2.5777702685445547</v>
      </c>
      <c r="X39" s="27">
        <v>0.10967079288093373</v>
      </c>
      <c r="Y39" s="41">
        <f t="shared" si="3"/>
        <v>219.72483710123925</v>
      </c>
      <c r="Z39" s="41">
        <f t="shared" si="4"/>
        <v>217.03739603981376</v>
      </c>
      <c r="AB39" s="66"/>
      <c r="AC39" s="20">
        <v>44024</v>
      </c>
      <c r="AD39" s="24">
        <v>228.51185500621796</v>
      </c>
      <c r="AE39" s="24">
        <v>22.323129698634148</v>
      </c>
      <c r="AF39" s="24">
        <v>8.5358414798974991</v>
      </c>
      <c r="AG39" s="24">
        <v>74.925586581230164</v>
      </c>
      <c r="AH39" s="24">
        <v>0</v>
      </c>
      <c r="AI39" s="41">
        <f t="shared" si="5"/>
        <v>334.29641276597977</v>
      </c>
      <c r="AJ39" s="41">
        <f t="shared" si="6"/>
        <v>259.3708261847496</v>
      </c>
    </row>
    <row r="40" spans="1:36" x14ac:dyDescent="0.25">
      <c r="A40" s="66"/>
      <c r="B40" s="20">
        <v>44052</v>
      </c>
      <c r="C40" s="24">
        <v>204.82423901557922</v>
      </c>
      <c r="D40" s="24">
        <v>30.51341138780117</v>
      </c>
      <c r="E40" s="24">
        <v>183.83528292179108</v>
      </c>
      <c r="F40" s="24">
        <v>76.318249106407166</v>
      </c>
      <c r="G40" s="24">
        <v>0.11354914022376761</v>
      </c>
      <c r="H40" s="41">
        <f t="shared" si="0"/>
        <v>495.6047315718024</v>
      </c>
      <c r="I40" s="41">
        <f t="shared" si="1"/>
        <v>419.17293332517147</v>
      </c>
      <c r="K40" s="66"/>
      <c r="L40" s="20">
        <v>44052</v>
      </c>
      <c r="M40" s="17">
        <v>57.941692352294922</v>
      </c>
      <c r="N40" s="17">
        <v>4.4299434870481491E-2</v>
      </c>
      <c r="O40" s="17">
        <v>42.014003753662109</v>
      </c>
      <c r="P40" s="41">
        <f t="shared" si="2"/>
        <v>99.999995540827513</v>
      </c>
      <c r="R40" s="66"/>
      <c r="S40" s="7">
        <v>44052</v>
      </c>
      <c r="T40" s="24">
        <v>4.0137399919331074</v>
      </c>
      <c r="U40" s="24">
        <v>24.705052375793457</v>
      </c>
      <c r="V40" s="24">
        <v>176.13519728183746</v>
      </c>
      <c r="W40" s="24">
        <v>3.3071176148951054</v>
      </c>
      <c r="X40" s="27">
        <v>0.11354914022376761</v>
      </c>
      <c r="Y40" s="41">
        <f t="shared" si="3"/>
        <v>208.2746564046829</v>
      </c>
      <c r="Z40" s="41">
        <f t="shared" si="4"/>
        <v>204.85398964956403</v>
      </c>
      <c r="AB40" s="66"/>
      <c r="AC40" s="20">
        <v>36747</v>
      </c>
      <c r="AD40" s="24">
        <v>200.81049203872681</v>
      </c>
      <c r="AE40" s="24">
        <v>5.8083590120077133</v>
      </c>
      <c r="AF40" s="24">
        <v>7.480572909116745</v>
      </c>
      <c r="AG40" s="24">
        <v>73.011137545108795</v>
      </c>
      <c r="AH40" s="24">
        <v>0</v>
      </c>
      <c r="AI40" s="41">
        <f t="shared" si="5"/>
        <v>287.11056150496006</v>
      </c>
      <c r="AJ40" s="41">
        <f t="shared" si="6"/>
        <v>214.09942395985126</v>
      </c>
    </row>
    <row r="41" spans="1:36" x14ac:dyDescent="0.25">
      <c r="A41" s="66"/>
      <c r="B41" s="20">
        <v>44080</v>
      </c>
      <c r="C41" s="24">
        <v>199.1344690322876</v>
      </c>
      <c r="D41" s="24">
        <v>25.17428807914257</v>
      </c>
      <c r="E41" s="24">
        <v>160.50675511360168</v>
      </c>
      <c r="F41" s="24">
        <v>68.901941180229187</v>
      </c>
      <c r="G41" s="24">
        <v>0.20818693155888468</v>
      </c>
      <c r="H41" s="41">
        <f t="shared" si="0"/>
        <v>453.92564033681992</v>
      </c>
      <c r="I41" s="41">
        <f t="shared" si="1"/>
        <v>384.81551222503185</v>
      </c>
      <c r="K41" s="66"/>
      <c r="L41" s="20">
        <v>44080</v>
      </c>
      <c r="M41" s="14">
        <v>60.953617095947266</v>
      </c>
      <c r="N41" s="14">
        <v>2.8801226988434792E-2</v>
      </c>
      <c r="O41" s="14">
        <v>39.017585754394531</v>
      </c>
      <c r="P41" s="41">
        <f t="shared" si="2"/>
        <v>100.00000407733023</v>
      </c>
      <c r="R41" s="66"/>
      <c r="S41" s="7">
        <v>44080</v>
      </c>
      <c r="T41" s="24">
        <v>2.3675882257521152</v>
      </c>
      <c r="U41" s="24">
        <v>21.713010966777802</v>
      </c>
      <c r="V41" s="24">
        <v>150.9825736284256</v>
      </c>
      <c r="W41" s="24">
        <v>1.874789479188621</v>
      </c>
      <c r="X41" s="27">
        <v>0.20818693155888468</v>
      </c>
      <c r="Y41" s="41">
        <f t="shared" si="3"/>
        <v>177.14614923170302</v>
      </c>
      <c r="Z41" s="41">
        <f t="shared" si="4"/>
        <v>175.06317282095551</v>
      </c>
      <c r="AB41" s="66"/>
      <c r="AC41" s="20">
        <v>44080</v>
      </c>
      <c r="AD41" s="24">
        <v>196.76688313484192</v>
      </c>
      <c r="AE41" s="24">
        <v>3.4612761810421944</v>
      </c>
      <c r="AF41" s="24">
        <v>9.3934629112482071</v>
      </c>
      <c r="AG41" s="24">
        <v>67.027151584625244</v>
      </c>
      <c r="AH41" s="24">
        <v>0</v>
      </c>
      <c r="AI41" s="41">
        <f t="shared" si="5"/>
        <v>276.64877381175756</v>
      </c>
      <c r="AJ41" s="41">
        <f t="shared" si="6"/>
        <v>209.62162222713232</v>
      </c>
    </row>
    <row r="42" spans="1:36" x14ac:dyDescent="0.25">
      <c r="A42" s="66"/>
      <c r="B42" s="20">
        <v>44108</v>
      </c>
      <c r="C42" s="24">
        <v>192.32089817523956</v>
      </c>
      <c r="D42" s="24">
        <v>22.827645763754845</v>
      </c>
      <c r="E42" s="24">
        <v>131.12382590770721</v>
      </c>
      <c r="F42" s="24">
        <v>72.071142494678497</v>
      </c>
      <c r="G42" s="24">
        <v>0.1111579840653576</v>
      </c>
      <c r="H42" s="41">
        <f t="shared" si="0"/>
        <v>418.45467032544548</v>
      </c>
      <c r="I42" s="41">
        <f t="shared" si="1"/>
        <v>346.27236984670162</v>
      </c>
      <c r="K42" s="66"/>
      <c r="L42" s="20">
        <v>44108</v>
      </c>
      <c r="M42" s="14">
        <v>64.262504577636719</v>
      </c>
      <c r="N42" s="14">
        <v>2.9634719714522362E-2</v>
      </c>
      <c r="O42" s="14">
        <v>35.707862854003906</v>
      </c>
      <c r="P42" s="41">
        <f t="shared" si="2"/>
        <v>100.00000215135515</v>
      </c>
      <c r="R42" s="66"/>
      <c r="S42" s="7">
        <v>44108</v>
      </c>
      <c r="T42" s="24">
        <v>2.3564950097352266</v>
      </c>
      <c r="U42" s="24">
        <v>22.007646039128304</v>
      </c>
      <c r="V42" s="24">
        <v>122.14166671037674</v>
      </c>
      <c r="W42" s="24">
        <v>2.8351100627332926</v>
      </c>
      <c r="X42" s="27">
        <v>0.1111579840653576</v>
      </c>
      <c r="Y42" s="41">
        <f t="shared" si="3"/>
        <v>149.45207580603892</v>
      </c>
      <c r="Z42" s="41">
        <f t="shared" si="4"/>
        <v>146.50580775924027</v>
      </c>
      <c r="AB42" s="66"/>
      <c r="AC42" s="20">
        <v>44108</v>
      </c>
      <c r="AD42" s="24">
        <v>189.96439874172211</v>
      </c>
      <c r="AE42" s="24">
        <v>0.82000001566484571</v>
      </c>
      <c r="AF42" s="24">
        <v>8.8581601157784462</v>
      </c>
      <c r="AG42" s="24">
        <v>69.236032664775848</v>
      </c>
      <c r="AH42" s="24">
        <v>0</v>
      </c>
      <c r="AI42" s="41">
        <f t="shared" si="5"/>
        <v>268.87859153794125</v>
      </c>
      <c r="AJ42" s="41">
        <f t="shared" si="6"/>
        <v>199.6425588731654</v>
      </c>
    </row>
    <row r="43" spans="1:36" x14ac:dyDescent="0.25">
      <c r="A43" s="66"/>
      <c r="B43" s="20">
        <v>44501</v>
      </c>
      <c r="C43" s="24">
        <v>191.50754809379578</v>
      </c>
      <c r="D43" s="24">
        <v>21.249229088425636</v>
      </c>
      <c r="E43" s="24">
        <v>115.48912525177002</v>
      </c>
      <c r="F43" s="24">
        <v>81.872642040252686</v>
      </c>
      <c r="G43" s="24">
        <v>0.16733737720642239</v>
      </c>
      <c r="H43" s="41">
        <f t="shared" si="0"/>
        <v>410.28588185145054</v>
      </c>
      <c r="I43" s="41">
        <f t="shared" si="1"/>
        <v>328.24590243399143</v>
      </c>
      <c r="K43" s="66"/>
      <c r="L43" s="20">
        <v>44501</v>
      </c>
      <c r="M43" s="24">
        <v>66.685066223144531</v>
      </c>
      <c r="N43" s="24">
        <v>3.235761821269989E-2</v>
      </c>
      <c r="O43" s="24">
        <v>33.282577514648438</v>
      </c>
      <c r="P43" s="41">
        <f t="shared" si="2"/>
        <v>100.00000135600567</v>
      </c>
      <c r="R43" s="66"/>
      <c r="S43" s="7">
        <v>44501</v>
      </c>
      <c r="T43" s="24">
        <v>2.3238197900354862</v>
      </c>
      <c r="U43" s="24">
        <v>21.249229088425636</v>
      </c>
      <c r="V43" s="24">
        <v>110.57684570550919</v>
      </c>
      <c r="W43" s="24">
        <v>2.2580849472433329</v>
      </c>
      <c r="X43" s="27">
        <v>0.16733737720642239</v>
      </c>
      <c r="Y43" s="41">
        <f t="shared" si="3"/>
        <v>136.57531690842006</v>
      </c>
      <c r="Z43" s="41">
        <f t="shared" si="4"/>
        <v>134.14989458397031</v>
      </c>
      <c r="AB43" s="66"/>
      <c r="AC43" s="20">
        <v>44501</v>
      </c>
      <c r="AD43" s="24">
        <v>189.18372690677643</v>
      </c>
      <c r="AE43" s="23">
        <v>0</v>
      </c>
      <c r="AF43" s="24">
        <v>4.7795302234590054</v>
      </c>
      <c r="AG43" s="24">
        <v>79.614557325839996</v>
      </c>
      <c r="AH43" s="24">
        <v>0</v>
      </c>
      <c r="AI43" s="41">
        <f t="shared" si="5"/>
        <v>273.57781445607543</v>
      </c>
      <c r="AJ43" s="41">
        <f t="shared" si="6"/>
        <v>193.96325713023543</v>
      </c>
    </row>
    <row r="44" spans="1:36" x14ac:dyDescent="0.25">
      <c r="A44" s="66"/>
      <c r="B44" s="20">
        <v>44529</v>
      </c>
      <c r="C44" s="24">
        <v>195.06661593914032</v>
      </c>
      <c r="D44" s="24">
        <v>28.088875114917755</v>
      </c>
      <c r="E44" s="24">
        <v>113.41559886932373</v>
      </c>
      <c r="F44" s="24">
        <v>80.981656908988953</v>
      </c>
      <c r="G44" s="24">
        <v>0.14125325833447278</v>
      </c>
      <c r="H44" s="41">
        <f t="shared" si="0"/>
        <v>417.69400009070523</v>
      </c>
      <c r="I44" s="41">
        <f t="shared" si="1"/>
        <v>336.57108992338181</v>
      </c>
      <c r="K44" s="66"/>
      <c r="L44" s="20">
        <v>44529</v>
      </c>
      <c r="M44" s="24">
        <v>66.634361267089844</v>
      </c>
      <c r="N44" s="24">
        <v>6.6140741109848022E-2</v>
      </c>
      <c r="O44" s="24">
        <v>33.299495697021484</v>
      </c>
      <c r="P44" s="41">
        <f t="shared" si="2"/>
        <v>99.999997705221176</v>
      </c>
      <c r="R44" s="66"/>
      <c r="S44" s="7">
        <v>44529</v>
      </c>
      <c r="T44" s="24">
        <v>2.6628980413079262</v>
      </c>
      <c r="U44" s="24">
        <v>28.078256174921989</v>
      </c>
      <c r="V44" s="24">
        <v>106.78432136774063</v>
      </c>
      <c r="W44" s="24">
        <v>1.4357955660670996</v>
      </c>
      <c r="X44" s="27">
        <v>0.14125325833447278</v>
      </c>
      <c r="Y44" s="41">
        <f t="shared" si="3"/>
        <v>139.10252440837212</v>
      </c>
      <c r="Z44" s="41">
        <f t="shared" si="4"/>
        <v>137.52547558397055</v>
      </c>
      <c r="AB44" s="66"/>
      <c r="AC44" s="20">
        <v>44529</v>
      </c>
      <c r="AD44" s="24">
        <v>192.40371882915497</v>
      </c>
      <c r="AE44" s="24">
        <v>1.0619462045724504E-2</v>
      </c>
      <c r="AF44" s="24">
        <v>6.3550234772264957</v>
      </c>
      <c r="AG44" s="24">
        <v>79.545862972736359</v>
      </c>
      <c r="AH44" s="24">
        <v>0</v>
      </c>
      <c r="AI44" s="41">
        <f t="shared" si="5"/>
        <v>278.31522474116355</v>
      </c>
      <c r="AJ44" s="41">
        <f t="shared" si="6"/>
        <v>198.76936176842719</v>
      </c>
    </row>
    <row r="45" spans="1:36" x14ac:dyDescent="0.25">
      <c r="A45" s="66"/>
      <c r="B45" s="20">
        <v>44557</v>
      </c>
      <c r="C45" s="17">
        <v>197.16750085353851</v>
      </c>
      <c r="D45" s="14">
        <v>26.112332940101624</v>
      </c>
      <c r="E45" s="14">
        <v>123.56904894113541</v>
      </c>
      <c r="F45" s="14">
        <v>82.40179717540741</v>
      </c>
      <c r="G45" s="24">
        <v>0.14084408758208156</v>
      </c>
      <c r="H45" s="41">
        <f t="shared" si="0"/>
        <v>429.39152399776503</v>
      </c>
      <c r="I45" s="41">
        <f t="shared" si="1"/>
        <v>346.84888273477554</v>
      </c>
      <c r="K45" s="66"/>
      <c r="L45" s="20">
        <v>44557</v>
      </c>
      <c r="M45" s="17">
        <v>64.992713928222656</v>
      </c>
      <c r="N45" s="17">
        <v>4.0996365249156952E-2</v>
      </c>
      <c r="O45" s="17">
        <v>34.966281890869141</v>
      </c>
      <c r="P45" s="41">
        <f t="shared" si="2"/>
        <v>99.999992184340954</v>
      </c>
      <c r="R45" s="66"/>
      <c r="S45" s="7">
        <v>44557</v>
      </c>
      <c r="T45" s="27">
        <v>6.2167351134121418</v>
      </c>
      <c r="U45" s="27">
        <v>26.111548766493797</v>
      </c>
      <c r="V45" s="27">
        <v>115.31266570091248</v>
      </c>
      <c r="W45" s="28">
        <v>2.360467566177249</v>
      </c>
      <c r="X45" s="27">
        <v>0.14084408758208156</v>
      </c>
      <c r="Y45" s="41">
        <f t="shared" si="3"/>
        <v>150.14226123457775</v>
      </c>
      <c r="Z45" s="41">
        <f t="shared" si="4"/>
        <v>147.64094958081841</v>
      </c>
      <c r="AB45" s="66"/>
      <c r="AC45" s="20">
        <v>44557</v>
      </c>
      <c r="AD45" s="14">
        <v>190.95076620578766</v>
      </c>
      <c r="AE45" s="24">
        <v>7.8539920878029079E-4</v>
      </c>
      <c r="AF45" s="14">
        <v>8.0998297780752182</v>
      </c>
      <c r="AG45" s="14">
        <v>80.021850764751434</v>
      </c>
      <c r="AH45" s="24">
        <v>0</v>
      </c>
      <c r="AI45" s="41">
        <f t="shared" si="5"/>
        <v>279.07323214782309</v>
      </c>
      <c r="AJ45" s="41">
        <f t="shared" si="6"/>
        <v>199.05138138307166</v>
      </c>
    </row>
    <row r="46" spans="1:36" x14ac:dyDescent="0.25">
      <c r="A46" s="66">
        <v>2021</v>
      </c>
      <c r="B46" s="34">
        <v>44220</v>
      </c>
      <c r="C46" s="14">
        <v>189.71605598926544</v>
      </c>
      <c r="D46" s="27">
        <v>24.73040483891964</v>
      </c>
      <c r="E46" s="27">
        <v>113.77754062414169</v>
      </c>
      <c r="F46" s="27">
        <v>79.020887613296509</v>
      </c>
      <c r="G46" s="24">
        <v>1.743974098644685E-2</v>
      </c>
      <c r="H46" s="41">
        <f t="shared" si="0"/>
        <v>407.26232880660973</v>
      </c>
      <c r="I46" s="41">
        <f t="shared" si="1"/>
        <v>328.22400145232677</v>
      </c>
      <c r="K46" s="66">
        <v>2021</v>
      </c>
      <c r="L46" s="7">
        <v>44220</v>
      </c>
      <c r="M46" s="27">
        <v>67.077659606933594</v>
      </c>
      <c r="N46" s="27">
        <v>6.4461275935173035E-2</v>
      </c>
      <c r="O46" s="27">
        <v>32.857875823974609</v>
      </c>
      <c r="P46" s="41">
        <f t="shared" si="2"/>
        <v>99.999996706843376</v>
      </c>
      <c r="R46" s="66">
        <v>2021</v>
      </c>
      <c r="S46" s="7">
        <v>44220</v>
      </c>
      <c r="T46" s="35">
        <v>1.8342925468459725</v>
      </c>
      <c r="U46" s="35">
        <v>24.73040483891964</v>
      </c>
      <c r="V46" s="35">
        <v>104.85758632421494</v>
      </c>
      <c r="W46" s="35">
        <v>2.4038024712353945</v>
      </c>
      <c r="X46" s="27">
        <v>1.743974098644685E-2</v>
      </c>
      <c r="Y46" s="41">
        <f t="shared" si="3"/>
        <v>133.84352592220239</v>
      </c>
      <c r="Z46" s="41">
        <f t="shared" si="4"/>
        <v>131.42228370998055</v>
      </c>
      <c r="AB46" s="66">
        <v>2021</v>
      </c>
      <c r="AC46" s="7">
        <v>44220</v>
      </c>
      <c r="AD46" s="36">
        <v>187.88175284862518</v>
      </c>
      <c r="AE46" s="36">
        <v>0</v>
      </c>
      <c r="AF46" s="36">
        <v>8.6574573069810867</v>
      </c>
      <c r="AG46" s="36">
        <v>76.617084443569183</v>
      </c>
      <c r="AH46" s="24">
        <v>0</v>
      </c>
      <c r="AI46" s="41">
        <f t="shared" si="5"/>
        <v>273.15629459917545</v>
      </c>
      <c r="AJ46" s="41">
        <f t="shared" si="6"/>
        <v>196.53921015560627</v>
      </c>
    </row>
    <row r="47" spans="1:36" x14ac:dyDescent="0.25">
      <c r="A47" s="66"/>
      <c r="B47" s="34">
        <v>44248</v>
      </c>
      <c r="C47" s="14">
        <v>161.33490204811096</v>
      </c>
      <c r="D47" s="27">
        <v>24.938415735960007</v>
      </c>
      <c r="E47" s="27">
        <v>94.751343131065369</v>
      </c>
      <c r="F47" s="27">
        <v>78.343205153942108</v>
      </c>
      <c r="G47" s="24">
        <v>0.16785642947070301</v>
      </c>
      <c r="H47" s="41">
        <f t="shared" si="0"/>
        <v>359.53572249854915</v>
      </c>
      <c r="I47" s="41">
        <f t="shared" si="1"/>
        <v>281.02466091513634</v>
      </c>
      <c r="K47" s="66"/>
      <c r="L47" s="7">
        <v>44248</v>
      </c>
      <c r="M47" s="27">
        <v>66.925437927246094</v>
      </c>
      <c r="N47" s="27">
        <v>3.7493448704481125E-2</v>
      </c>
      <c r="O47" s="27">
        <v>33.037063598632813</v>
      </c>
      <c r="P47" s="41">
        <f t="shared" si="2"/>
        <v>99.999994974583387</v>
      </c>
      <c r="R47" s="66"/>
      <c r="S47" s="7">
        <v>44248</v>
      </c>
      <c r="T47" s="35">
        <v>2.8278140816837549</v>
      </c>
      <c r="U47" s="35">
        <v>24.938415735960007</v>
      </c>
      <c r="V47" s="35">
        <v>88.920667767524719</v>
      </c>
      <c r="W47" s="35">
        <v>1.9367128843441606</v>
      </c>
      <c r="X47" s="27">
        <v>0.16785642947070301</v>
      </c>
      <c r="Y47" s="41">
        <f t="shared" si="3"/>
        <v>118.79146689898334</v>
      </c>
      <c r="Z47" s="41">
        <f t="shared" si="4"/>
        <v>116.68689758516848</v>
      </c>
      <c r="AB47" s="66"/>
      <c r="AC47" s="7">
        <v>44248</v>
      </c>
      <c r="AD47" s="36">
        <v>158.5070937871933</v>
      </c>
      <c r="AE47" s="36">
        <v>0</v>
      </c>
      <c r="AF47" s="36">
        <v>5.6958817876875401</v>
      </c>
      <c r="AG47" s="36">
        <v>76.406486332416534</v>
      </c>
      <c r="AH47" s="24">
        <v>0</v>
      </c>
      <c r="AI47" s="41">
        <f t="shared" si="5"/>
        <v>240.60946190729737</v>
      </c>
      <c r="AJ47" s="41">
        <f t="shared" si="6"/>
        <v>164.20297557488084</v>
      </c>
    </row>
    <row r="48" spans="1:36" x14ac:dyDescent="0.25">
      <c r="A48" s="66"/>
      <c r="B48" s="34">
        <v>44276</v>
      </c>
      <c r="C48" s="14">
        <v>175.42342841625214</v>
      </c>
      <c r="D48" s="14">
        <v>20.918473601341248</v>
      </c>
      <c r="E48" s="14">
        <v>80.388762056827545</v>
      </c>
      <c r="F48" s="14">
        <v>78.666500747203827</v>
      </c>
      <c r="G48" s="24">
        <v>0.48986927140504122</v>
      </c>
      <c r="H48" s="41">
        <f t="shared" si="0"/>
        <v>355.8870340930298</v>
      </c>
      <c r="I48" s="41">
        <f t="shared" si="1"/>
        <v>276.73066407442093</v>
      </c>
      <c r="K48" s="66"/>
      <c r="L48" s="7">
        <v>44276</v>
      </c>
      <c r="M48" s="27">
        <v>71.743904113769531</v>
      </c>
      <c r="N48" s="27">
        <v>2.9401354491710663E-2</v>
      </c>
      <c r="O48" s="27">
        <v>28.226692199707031</v>
      </c>
      <c r="P48" s="41">
        <f t="shared" si="2"/>
        <v>99.999997667968273</v>
      </c>
      <c r="R48" s="66"/>
      <c r="S48" s="7">
        <v>44276</v>
      </c>
      <c r="T48" s="35">
        <v>3.0486739706248045</v>
      </c>
      <c r="U48" s="35">
        <v>20.859828218817711</v>
      </c>
      <c r="V48" s="35">
        <v>74.148602783679962</v>
      </c>
      <c r="W48" s="35">
        <v>1.9208671292290092</v>
      </c>
      <c r="X48" s="27">
        <v>0.48986927140504122</v>
      </c>
      <c r="Y48" s="41">
        <f t="shared" si="3"/>
        <v>100.46784137375653</v>
      </c>
      <c r="Z48" s="41">
        <f t="shared" si="4"/>
        <v>98.057104973122478</v>
      </c>
      <c r="AB48" s="66"/>
      <c r="AC48" s="7">
        <v>44276</v>
      </c>
      <c r="AD48" s="36">
        <v>172.37475514411926</v>
      </c>
      <c r="AE48" s="36">
        <v>5.864550985279493E-2</v>
      </c>
      <c r="AF48" s="36">
        <v>6.1355270445346832</v>
      </c>
      <c r="AG48" s="36">
        <v>76.74562931060791</v>
      </c>
      <c r="AH48" s="24">
        <v>0</v>
      </c>
      <c r="AI48" s="41">
        <f t="shared" si="5"/>
        <v>255.31455700911465</v>
      </c>
      <c r="AJ48" s="41">
        <f>SUM(AD48:AF48)</f>
        <v>178.56892769850674</v>
      </c>
    </row>
    <row r="49" spans="1:36" x14ac:dyDescent="0.25">
      <c r="A49" s="66"/>
      <c r="B49" s="20">
        <v>44304</v>
      </c>
      <c r="C49" s="14">
        <v>170.63099145889282</v>
      </c>
      <c r="D49" s="14">
        <v>24.9937754124403</v>
      </c>
      <c r="E49" s="14">
        <v>85.564792156219482</v>
      </c>
      <c r="F49" s="14">
        <v>81.958174705505371</v>
      </c>
      <c r="G49" s="24">
        <v>0.13533585297409445</v>
      </c>
      <c r="H49" s="41">
        <f t="shared" si="0"/>
        <v>363.28306958603207</v>
      </c>
      <c r="I49" s="41">
        <f t="shared" si="1"/>
        <v>281.1895590275526</v>
      </c>
      <c r="K49" s="66"/>
      <c r="L49" s="7">
        <v>44304</v>
      </c>
      <c r="M49" s="27">
        <v>69.839073181152344</v>
      </c>
      <c r="N49" s="27">
        <v>2.8269728645682335E-2</v>
      </c>
      <c r="O49" s="27">
        <v>30.132659912109375</v>
      </c>
      <c r="P49" s="41">
        <f t="shared" si="2"/>
        <v>100.0000028219074</v>
      </c>
      <c r="R49" s="66"/>
      <c r="S49" s="7">
        <v>44304</v>
      </c>
      <c r="T49" s="35">
        <v>2.5904187932610512</v>
      </c>
      <c r="U49" s="35">
        <v>24.974184110760689</v>
      </c>
      <c r="V49" s="35">
        <v>80.174915492534637</v>
      </c>
      <c r="W49" s="35">
        <v>1.6161790117621422</v>
      </c>
      <c r="X49" s="27">
        <v>0.13533585297409445</v>
      </c>
      <c r="Y49" s="41">
        <f t="shared" si="3"/>
        <v>109.49103326129261</v>
      </c>
      <c r="Z49" s="41">
        <f t="shared" si="4"/>
        <v>107.73951839655638</v>
      </c>
      <c r="AB49" s="66"/>
      <c r="AC49" s="7">
        <v>44304</v>
      </c>
      <c r="AD49" s="36">
        <v>168.04057359695435</v>
      </c>
      <c r="AE49" s="36">
        <v>1.9590450392570347E-2</v>
      </c>
      <c r="AF49" s="36">
        <v>5.2871895022690296</v>
      </c>
      <c r="AG49" s="36">
        <v>80.341994762420654</v>
      </c>
      <c r="AH49" s="24">
        <v>0</v>
      </c>
      <c r="AI49" s="41">
        <f t="shared" si="5"/>
        <v>253.6893483120366</v>
      </c>
      <c r="AJ49" s="41">
        <f t="shared" ref="AJ49:AJ50" si="7">SUM(AD49:AF49)</f>
        <v>173.34735354961595</v>
      </c>
    </row>
    <row r="50" spans="1:36" x14ac:dyDescent="0.25">
      <c r="A50" s="66"/>
      <c r="B50" s="20">
        <v>44332</v>
      </c>
      <c r="C50" s="14">
        <v>177.23122239112854</v>
      </c>
      <c r="D50" s="14">
        <v>29.853146523237228</v>
      </c>
      <c r="E50" s="14">
        <v>88.823392987251282</v>
      </c>
      <c r="F50" s="14">
        <v>83.740033209323883</v>
      </c>
      <c r="G50" s="24">
        <v>0.62725791940465569</v>
      </c>
      <c r="H50" s="41">
        <f t="shared" si="0"/>
        <v>380.27505303034559</v>
      </c>
      <c r="I50" s="41">
        <f t="shared" si="1"/>
        <v>295.90776190161705</v>
      </c>
      <c r="K50" s="66"/>
      <c r="L50" s="7">
        <v>44332</v>
      </c>
      <c r="M50" s="27">
        <v>68.970489501953125</v>
      </c>
      <c r="N50" s="27">
        <v>4.5325707644224167E-2</v>
      </c>
      <c r="O50" s="27">
        <v>30.98419189453125</v>
      </c>
      <c r="P50" s="41">
        <f t="shared" si="2"/>
        <v>100.0000071041286</v>
      </c>
      <c r="R50" s="66"/>
      <c r="S50" s="7">
        <v>44332</v>
      </c>
      <c r="T50" s="35">
        <v>2.7806982398033142</v>
      </c>
      <c r="U50" s="35">
        <v>29.831806197762489</v>
      </c>
      <c r="V50" s="35">
        <v>82.227535545825958</v>
      </c>
      <c r="W50" s="35">
        <v>2.4006289895623922</v>
      </c>
      <c r="X50" s="27">
        <v>0.62725791940465569</v>
      </c>
      <c r="Y50" s="41">
        <f t="shared" si="3"/>
        <v>117.86792689235881</v>
      </c>
      <c r="Z50" s="41">
        <f t="shared" si="4"/>
        <v>114.84003998339176</v>
      </c>
      <c r="AB50" s="66"/>
      <c r="AC50" s="7">
        <v>44332</v>
      </c>
      <c r="AD50" s="36">
        <v>174.45053160190582</v>
      </c>
      <c r="AE50" s="36">
        <v>2.1338921214919537E-2</v>
      </c>
      <c r="AF50" s="36">
        <v>6.4235297031700611</v>
      </c>
      <c r="AG50" s="36">
        <v>81.339403986930847</v>
      </c>
      <c r="AH50" s="24">
        <v>0</v>
      </c>
      <c r="AI50" s="41">
        <f t="shared" si="5"/>
        <v>262.23480421322165</v>
      </c>
      <c r="AJ50" s="41">
        <f t="shared" si="7"/>
        <v>180.8954002262908</v>
      </c>
    </row>
    <row r="51" spans="1:36" s="2" customFormat="1" x14ac:dyDescent="0.25">
      <c r="A51" s="66"/>
      <c r="B51" s="20">
        <v>44360</v>
      </c>
      <c r="C51" s="27">
        <v>191.03892147541046</v>
      </c>
      <c r="D51" s="27">
        <v>28.576316311955452</v>
      </c>
      <c r="E51" s="27">
        <v>95.067881047725677</v>
      </c>
      <c r="F51" s="27">
        <v>79.207435250282288</v>
      </c>
      <c r="G51" s="24">
        <v>3.0280489008873701</v>
      </c>
      <c r="H51" s="41">
        <f t="shared" si="0"/>
        <v>396.91860298626125</v>
      </c>
      <c r="I51" s="41">
        <f t="shared" si="1"/>
        <v>314.68311883509159</v>
      </c>
      <c r="K51" s="66"/>
      <c r="L51" s="7">
        <v>44360</v>
      </c>
      <c r="M51" s="27">
        <v>67.738761901855469</v>
      </c>
      <c r="N51" s="27">
        <v>6.8654932081699371E-2</v>
      </c>
      <c r="O51" s="27">
        <v>32.192581176757813</v>
      </c>
      <c r="P51" s="41">
        <f t="shared" si="2"/>
        <v>99.999998010694981</v>
      </c>
      <c r="R51" s="66"/>
      <c r="S51" s="7">
        <v>44360</v>
      </c>
      <c r="T51" s="27">
        <v>3.001480596140027</v>
      </c>
      <c r="U51" s="27">
        <v>28.576316311955452</v>
      </c>
      <c r="V51" s="27">
        <v>90.354643762111664</v>
      </c>
      <c r="W51" s="27">
        <v>2.8192019090056419</v>
      </c>
      <c r="X51" s="27">
        <v>3.0280489008873701</v>
      </c>
      <c r="Y51" s="41">
        <f t="shared" ref="Y51:Y61" si="8">SUM(T51:X51)</f>
        <v>127.77969148010015</v>
      </c>
      <c r="Z51" s="41">
        <f t="shared" ref="Z51:Z61" si="9">SUM(T51:V51)</f>
        <v>121.93244067020714</v>
      </c>
      <c r="AB51" s="66"/>
      <c r="AC51" s="7">
        <v>44360</v>
      </c>
      <c r="AD51" s="27">
        <v>188.0374401807785</v>
      </c>
      <c r="AE51" s="27">
        <v>0</v>
      </c>
      <c r="AF51" s="27">
        <v>4.4407392852008343</v>
      </c>
      <c r="AG51" s="27">
        <v>76.388232409954071</v>
      </c>
      <c r="AH51" s="24">
        <v>0</v>
      </c>
      <c r="AI51" s="41">
        <f t="shared" ref="AI51:AI61" si="10">SUM(AD51:AH51)</f>
        <v>268.86641187593341</v>
      </c>
      <c r="AJ51" s="41">
        <f t="shared" ref="AJ51:AJ61" si="11">SUM(AD51:AF51)</f>
        <v>192.47817946597934</v>
      </c>
    </row>
    <row r="52" spans="1:36" s="2" customFormat="1" x14ac:dyDescent="0.25">
      <c r="A52" s="66"/>
      <c r="B52" s="20">
        <v>44388</v>
      </c>
      <c r="C52" s="27">
        <v>194.72542405128479</v>
      </c>
      <c r="D52" s="27">
        <v>34.634288400411606</v>
      </c>
      <c r="E52" s="27">
        <v>90.68780392408371</v>
      </c>
      <c r="F52" s="27">
        <v>81.071734428405762</v>
      </c>
      <c r="G52" s="24">
        <v>1.3784094480797648</v>
      </c>
      <c r="H52" s="41">
        <f t="shared" si="0"/>
        <v>402.49766025226563</v>
      </c>
      <c r="I52" s="41">
        <f t="shared" si="1"/>
        <v>320.04751637578011</v>
      </c>
      <c r="K52" s="66"/>
      <c r="L52" s="7">
        <v>44388</v>
      </c>
      <c r="M52" s="27">
        <v>68.254524230957031</v>
      </c>
      <c r="N52" s="27">
        <v>7.2958648204803467E-2</v>
      </c>
      <c r="O52" s="27">
        <v>31.672521591186523</v>
      </c>
      <c r="P52" s="41">
        <f t="shared" si="2"/>
        <v>100.00000447034836</v>
      </c>
      <c r="R52" s="66"/>
      <c r="S52" s="7">
        <v>44388</v>
      </c>
      <c r="T52" s="27">
        <v>3.453751327469945</v>
      </c>
      <c r="U52" s="27">
        <v>34.634288400411606</v>
      </c>
      <c r="V52" s="27">
        <v>85.283383727073669</v>
      </c>
      <c r="W52" s="27">
        <v>2.7313272003084421</v>
      </c>
      <c r="X52" s="27">
        <v>1.3784094480797648</v>
      </c>
      <c r="Y52" s="41">
        <f t="shared" si="8"/>
        <v>127.48116010334343</v>
      </c>
      <c r="Z52" s="41">
        <f t="shared" si="9"/>
        <v>123.37142345495522</v>
      </c>
      <c r="AB52" s="66"/>
      <c r="AC52" s="7">
        <v>44388</v>
      </c>
      <c r="AD52" s="27">
        <v>191.27166271209717</v>
      </c>
      <c r="AE52" s="27">
        <v>0</v>
      </c>
      <c r="AF52" s="27">
        <v>5.1287524402141571</v>
      </c>
      <c r="AG52" s="27">
        <v>78.322425484657288</v>
      </c>
      <c r="AH52" s="24">
        <v>0</v>
      </c>
      <c r="AI52" s="41">
        <f t="shared" si="10"/>
        <v>274.72284063696861</v>
      </c>
      <c r="AJ52" s="41">
        <f t="shared" si="11"/>
        <v>196.40041515231133</v>
      </c>
    </row>
    <row r="53" spans="1:36" s="2" customFormat="1" x14ac:dyDescent="0.25">
      <c r="A53" s="66"/>
      <c r="B53" s="20">
        <v>44416</v>
      </c>
      <c r="C53" s="27">
        <v>197.37404584884644</v>
      </c>
      <c r="D53" s="27">
        <v>29.301181435585022</v>
      </c>
      <c r="E53" s="27">
        <v>85.691832005977631</v>
      </c>
      <c r="F53" s="27">
        <v>84.293782711029053</v>
      </c>
      <c r="G53" s="24">
        <v>1.1703677009791136</v>
      </c>
      <c r="H53" s="41">
        <f t="shared" si="0"/>
        <v>397.83120970241725</v>
      </c>
      <c r="I53" s="41">
        <f t="shared" si="1"/>
        <v>312.36705929040909</v>
      </c>
      <c r="K53" s="66"/>
      <c r="L53" s="7">
        <v>44416</v>
      </c>
      <c r="M53" s="27">
        <v>70.153022766113281</v>
      </c>
      <c r="N53" s="27">
        <v>9.6919171512126923E-2</v>
      </c>
      <c r="O53" s="27">
        <v>29.750057220458984</v>
      </c>
      <c r="P53" s="41">
        <f t="shared" si="2"/>
        <v>99.999999158084393</v>
      </c>
      <c r="R53" s="66"/>
      <c r="S53" s="7">
        <v>44416</v>
      </c>
      <c r="T53" s="27">
        <v>2.7089163195341825</v>
      </c>
      <c r="U53" s="27">
        <v>29.301181435585022</v>
      </c>
      <c r="V53" s="27">
        <v>82.436718046665192</v>
      </c>
      <c r="W53" s="27">
        <v>2.7378341183066368</v>
      </c>
      <c r="X53" s="27">
        <v>1.1703677009791136</v>
      </c>
      <c r="Y53" s="41">
        <f t="shared" si="8"/>
        <v>118.35501762107015</v>
      </c>
      <c r="Z53" s="41">
        <f t="shared" si="9"/>
        <v>114.4468158017844</v>
      </c>
      <c r="AB53" s="66"/>
      <c r="AC53" s="7">
        <v>44416</v>
      </c>
      <c r="AD53" s="27">
        <v>194.66513395309448</v>
      </c>
      <c r="AE53" s="27">
        <v>0</v>
      </c>
      <c r="AF53" s="27">
        <v>2.8695422224700451</v>
      </c>
      <c r="AG53" s="27">
        <v>81.555947661399841</v>
      </c>
      <c r="AH53" s="24">
        <v>0</v>
      </c>
      <c r="AI53" s="41">
        <f t="shared" si="10"/>
        <v>279.09062383696437</v>
      </c>
      <c r="AJ53" s="41">
        <f t="shared" si="11"/>
        <v>197.53467617556453</v>
      </c>
    </row>
    <row r="54" spans="1:36" s="2" customFormat="1" x14ac:dyDescent="0.25">
      <c r="A54" s="66"/>
      <c r="B54" s="20">
        <v>44444</v>
      </c>
      <c r="C54" s="27">
        <v>181.12294375896454</v>
      </c>
      <c r="D54" s="27">
        <v>33.927164971828461</v>
      </c>
      <c r="E54" s="27">
        <v>95.888309180736542</v>
      </c>
      <c r="F54" s="27">
        <v>83.745561540126801</v>
      </c>
      <c r="G54" s="24">
        <v>2.0645640324801207</v>
      </c>
      <c r="H54" s="41">
        <f t="shared" si="0"/>
        <v>396.74854348413646</v>
      </c>
      <c r="I54" s="41">
        <f t="shared" si="1"/>
        <v>310.93841791152954</v>
      </c>
      <c r="K54" s="66"/>
      <c r="L54" s="7">
        <v>44444</v>
      </c>
      <c r="M54" s="27">
        <v>65.861465454101563</v>
      </c>
      <c r="N54" s="27">
        <v>6.2847346067428589E-2</v>
      </c>
      <c r="O54" s="27">
        <v>34.07568359375</v>
      </c>
      <c r="P54" s="41">
        <f t="shared" si="2"/>
        <v>99.999996393918991</v>
      </c>
      <c r="R54" s="66"/>
      <c r="S54" s="7">
        <v>44444</v>
      </c>
      <c r="T54" s="27">
        <v>4.0310048498213291</v>
      </c>
      <c r="U54" s="27">
        <v>33.927164971828461</v>
      </c>
      <c r="V54" s="27">
        <v>92.459455132484436</v>
      </c>
      <c r="W54" s="27">
        <v>2.7252919971942902</v>
      </c>
      <c r="X54" s="27">
        <v>2.0645640324801207</v>
      </c>
      <c r="Y54" s="41">
        <f t="shared" si="8"/>
        <v>135.20748098380864</v>
      </c>
      <c r="Z54" s="41">
        <f t="shared" si="9"/>
        <v>130.41762495413423</v>
      </c>
      <c r="AB54" s="66"/>
      <c r="AC54" s="7">
        <v>44444</v>
      </c>
      <c r="AD54" s="27">
        <v>177.09194123744965</v>
      </c>
      <c r="AE54" s="27">
        <v>0</v>
      </c>
      <c r="AF54" s="27">
        <v>3.1795252580195665</v>
      </c>
      <c r="AG54" s="27">
        <v>81.020273268222809</v>
      </c>
      <c r="AH54" s="24">
        <v>0</v>
      </c>
      <c r="AI54" s="41">
        <f t="shared" si="10"/>
        <v>261.29173976369202</v>
      </c>
      <c r="AJ54" s="41">
        <f t="shared" si="11"/>
        <v>180.27146649546921</v>
      </c>
    </row>
    <row r="55" spans="1:36" s="2" customFormat="1" x14ac:dyDescent="0.25">
      <c r="A55" s="66"/>
      <c r="B55" s="20">
        <v>44837</v>
      </c>
      <c r="C55" s="27">
        <v>164.10186886787415</v>
      </c>
      <c r="D55" s="27">
        <v>33.334378153085709</v>
      </c>
      <c r="E55" s="27">
        <v>88.826663792133331</v>
      </c>
      <c r="F55" s="27">
        <v>84.244877099990845</v>
      </c>
      <c r="G55" s="24">
        <v>2.2137488704174757</v>
      </c>
      <c r="H55" s="41">
        <f t="shared" si="0"/>
        <v>372.72153678350151</v>
      </c>
      <c r="I55" s="41">
        <f t="shared" si="1"/>
        <v>286.26291081309319</v>
      </c>
      <c r="K55" s="66"/>
      <c r="L55" s="7">
        <v>44837</v>
      </c>
      <c r="M55" s="27">
        <v>65.949981689453125</v>
      </c>
      <c r="N55" s="27">
        <v>6.0861054807901382E-2</v>
      </c>
      <c r="O55" s="27">
        <v>33.989158630371094</v>
      </c>
      <c r="P55" s="41">
        <f t="shared" si="2"/>
        <v>100.00000137463212</v>
      </c>
      <c r="R55" s="66"/>
      <c r="S55" s="7">
        <v>44837</v>
      </c>
      <c r="T55" s="27">
        <v>1.8499774159863591</v>
      </c>
      <c r="U55" s="27">
        <v>33.334378153085709</v>
      </c>
      <c r="V55" s="27">
        <v>86.459130048751831</v>
      </c>
      <c r="W55" s="27">
        <v>2.8944490477442741</v>
      </c>
      <c r="X55" s="27">
        <v>2.2137488704174757</v>
      </c>
      <c r="Y55" s="41">
        <f t="shared" si="8"/>
        <v>126.75168353598565</v>
      </c>
      <c r="Z55" s="41">
        <f t="shared" si="9"/>
        <v>121.6434856178239</v>
      </c>
      <c r="AB55" s="66"/>
      <c r="AC55" s="7">
        <v>44837</v>
      </c>
      <c r="AD55" s="27">
        <v>162.25190460681915</v>
      </c>
      <c r="AE55" s="27">
        <v>0</v>
      </c>
      <c r="AF55" s="27">
        <v>2.1593440324068069</v>
      </c>
      <c r="AG55" s="27">
        <v>81.331841647624969</v>
      </c>
      <c r="AH55" s="24">
        <v>0</v>
      </c>
      <c r="AI55" s="41">
        <f t="shared" si="10"/>
        <v>245.74309028685093</v>
      </c>
      <c r="AJ55" s="41">
        <f t="shared" si="11"/>
        <v>164.41124863922596</v>
      </c>
    </row>
    <row r="56" spans="1:36" s="2" customFormat="1" x14ac:dyDescent="0.25">
      <c r="A56" s="66"/>
      <c r="B56" s="20">
        <v>44865</v>
      </c>
      <c r="C56" s="27">
        <v>159.96646881103516</v>
      </c>
      <c r="D56" s="27">
        <v>35.361897200345993</v>
      </c>
      <c r="E56" s="27">
        <v>130.21422922611237</v>
      </c>
      <c r="F56" s="27">
        <v>74.567839503288269</v>
      </c>
      <c r="G56" s="27">
        <v>2.3801459465175867</v>
      </c>
      <c r="H56" s="41">
        <f t="shared" si="0"/>
        <v>402.49058068729937</v>
      </c>
      <c r="I56" s="41">
        <f t="shared" si="1"/>
        <v>325.54259523749352</v>
      </c>
      <c r="K56" s="66"/>
      <c r="L56" s="20">
        <v>44865</v>
      </c>
      <c r="M56" s="27">
        <v>57.084384918212891</v>
      </c>
      <c r="N56" s="27">
        <v>5.7261306792497635E-2</v>
      </c>
      <c r="O56" s="47">
        <v>42.858348846435547</v>
      </c>
      <c r="P56" s="41">
        <f t="shared" si="2"/>
        <v>99.999995071440935</v>
      </c>
      <c r="R56" s="66"/>
      <c r="S56" s="20">
        <v>44865</v>
      </c>
      <c r="T56" s="27">
        <v>4.2127505876123905</v>
      </c>
      <c r="U56" s="27">
        <v>35.361897200345993</v>
      </c>
      <c r="V56" s="27">
        <v>127.86363065242767</v>
      </c>
      <c r="W56" s="27">
        <v>2.682404825463891</v>
      </c>
      <c r="X56" s="27">
        <v>2.3801459465175867</v>
      </c>
      <c r="Y56" s="41">
        <f t="shared" si="8"/>
        <v>172.50082921236753</v>
      </c>
      <c r="Z56" s="41">
        <f t="shared" si="9"/>
        <v>167.43827844038606</v>
      </c>
      <c r="AB56" s="66"/>
      <c r="AC56" s="20">
        <v>44865</v>
      </c>
      <c r="AD56" s="27">
        <v>155.7537168264389</v>
      </c>
      <c r="AE56" s="27">
        <v>0</v>
      </c>
      <c r="AF56" s="27">
        <v>2.1201304625719786</v>
      </c>
      <c r="AG56" s="27">
        <v>71.885429322719574</v>
      </c>
      <c r="AH56" s="24">
        <v>0</v>
      </c>
      <c r="AI56" s="41">
        <f t="shared" si="10"/>
        <v>229.75927661173046</v>
      </c>
      <c r="AJ56" s="41">
        <f t="shared" si="11"/>
        <v>157.87384728901088</v>
      </c>
    </row>
    <row r="57" spans="1:36" s="2" customFormat="1" x14ac:dyDescent="0.25">
      <c r="A57" s="66"/>
      <c r="B57" s="20">
        <v>44893</v>
      </c>
      <c r="C57" s="27">
        <v>153.23682129383087</v>
      </c>
      <c r="D57" s="27">
        <v>37.939708679914474</v>
      </c>
      <c r="E57" s="27">
        <v>137.37091422080994</v>
      </c>
      <c r="F57" s="27">
        <v>73.982425034046173</v>
      </c>
      <c r="G57" s="60">
        <v>2.6011662557721138</v>
      </c>
      <c r="H57" s="41">
        <f t="shared" si="0"/>
        <v>405.13103548437357</v>
      </c>
      <c r="I57" s="41">
        <f t="shared" si="1"/>
        <v>328.54744419455528</v>
      </c>
      <c r="K57" s="66"/>
      <c r="L57" s="20">
        <v>44893</v>
      </c>
      <c r="M57" s="27">
        <v>54.936286926269531</v>
      </c>
      <c r="N57" s="27">
        <v>7.5592204928398132E-2</v>
      </c>
      <c r="O57" s="27">
        <v>44.988121032714844</v>
      </c>
      <c r="P57" s="41">
        <f t="shared" si="2"/>
        <v>100.00000016391277</v>
      </c>
      <c r="R57" s="66"/>
      <c r="S57" s="20">
        <v>44893</v>
      </c>
      <c r="T57" s="27">
        <v>4.0524420328438282</v>
      </c>
      <c r="U57" s="27">
        <v>37.939708679914474</v>
      </c>
      <c r="V57" s="27">
        <v>134.90886986255646</v>
      </c>
      <c r="W57" s="27">
        <v>2.7586494106799364</v>
      </c>
      <c r="X57" s="27">
        <v>2.6011662557721138</v>
      </c>
      <c r="Y57" s="41">
        <f t="shared" si="8"/>
        <v>182.26083624176681</v>
      </c>
      <c r="Z57" s="41">
        <f t="shared" si="9"/>
        <v>176.90102057531476</v>
      </c>
      <c r="AB57" s="66"/>
      <c r="AC57" s="20">
        <v>44893</v>
      </c>
      <c r="AD57" s="27">
        <v>149.18437600135803</v>
      </c>
      <c r="AE57" s="27">
        <v>0</v>
      </c>
      <c r="AF57" s="47">
        <v>2.1557959262281656</v>
      </c>
      <c r="AG57" s="47">
        <v>71.223780512809753</v>
      </c>
      <c r="AH57" s="24">
        <v>0</v>
      </c>
      <c r="AI57" s="41">
        <f t="shared" si="10"/>
        <v>222.56395244039595</v>
      </c>
      <c r="AJ57" s="41">
        <f t="shared" si="11"/>
        <v>151.3401719275862</v>
      </c>
    </row>
    <row r="58" spans="1:36" s="2" customFormat="1" x14ac:dyDescent="0.25">
      <c r="A58" s="66"/>
      <c r="B58" s="20">
        <v>44921</v>
      </c>
      <c r="C58" s="27">
        <v>148.31675589084625</v>
      </c>
      <c r="D58" s="27">
        <v>33.676315099000931</v>
      </c>
      <c r="E58" s="27">
        <v>119.23360079526901</v>
      </c>
      <c r="F58" s="27">
        <v>69.98831033706665</v>
      </c>
      <c r="G58" s="27">
        <v>2.729655709117651</v>
      </c>
      <c r="H58" s="41">
        <f t="shared" si="0"/>
        <v>373.9446378313005</v>
      </c>
      <c r="I58" s="41">
        <f t="shared" si="1"/>
        <v>301.2266717851162</v>
      </c>
      <c r="K58" s="66"/>
      <c r="L58" s="20">
        <v>44921</v>
      </c>
      <c r="M58" s="27">
        <v>57.151107788085938</v>
      </c>
      <c r="N58" s="27">
        <v>7.6518893241882324E-2</v>
      </c>
      <c r="O58" s="27">
        <v>42.772373199462891</v>
      </c>
      <c r="P58" s="41">
        <f t="shared" si="2"/>
        <v>99.99999988079071</v>
      </c>
      <c r="R58" s="66"/>
      <c r="S58" s="20">
        <v>44921</v>
      </c>
      <c r="T58" s="27">
        <v>3.6771013401448727</v>
      </c>
      <c r="U58" s="27">
        <v>33.645700663328171</v>
      </c>
      <c r="V58" s="61">
        <v>117.64076352119446</v>
      </c>
      <c r="W58" s="27">
        <v>2.2517661564052105</v>
      </c>
      <c r="X58" s="27">
        <v>2.729655709117651</v>
      </c>
      <c r="Y58" s="41">
        <f t="shared" si="8"/>
        <v>159.94498739019036</v>
      </c>
      <c r="Z58" s="41">
        <f t="shared" si="9"/>
        <v>154.9635655246675</v>
      </c>
      <c r="AB58" s="66"/>
      <c r="AC58" s="20">
        <v>44921</v>
      </c>
      <c r="AD58" s="27">
        <v>144.63965594768524</v>
      </c>
      <c r="AE58" s="27">
        <v>0</v>
      </c>
      <c r="AF58" s="27">
        <v>1.3576513156294823</v>
      </c>
      <c r="AG58" s="27">
        <v>67.716203629970551</v>
      </c>
      <c r="AH58" s="24">
        <v>0</v>
      </c>
      <c r="AI58" s="41">
        <f t="shared" si="10"/>
        <v>213.71351089328527</v>
      </c>
      <c r="AJ58" s="41">
        <f t="shared" si="11"/>
        <v>145.99730726331472</v>
      </c>
    </row>
    <row r="59" spans="1:36" s="2" customFormat="1" x14ac:dyDescent="0.25">
      <c r="A59" s="63">
        <v>2022</v>
      </c>
      <c r="B59" s="20">
        <v>44584</v>
      </c>
      <c r="C59" s="27">
        <v>141.11043512821198</v>
      </c>
      <c r="D59" s="27">
        <v>34.051116555929184</v>
      </c>
      <c r="E59" s="27">
        <v>79.071737825870514</v>
      </c>
      <c r="F59" s="27">
        <v>59.836078435182571</v>
      </c>
      <c r="G59" s="27">
        <v>2.0290107931941748</v>
      </c>
      <c r="H59" s="41">
        <f t="shared" si="0"/>
        <v>316.09837873838842</v>
      </c>
      <c r="I59" s="41">
        <f t="shared" si="1"/>
        <v>254.23328951001167</v>
      </c>
      <c r="K59" s="63">
        <v>2022</v>
      </c>
      <c r="L59" s="20">
        <v>44584</v>
      </c>
      <c r="M59" s="27">
        <v>62.549972534179688</v>
      </c>
      <c r="N59" s="27">
        <v>0.13673284649848938</v>
      </c>
      <c r="O59" s="27">
        <v>37.31329345703125</v>
      </c>
      <c r="P59" s="41">
        <f t="shared" si="2"/>
        <v>99.999998837709427</v>
      </c>
      <c r="R59" s="63">
        <v>2022</v>
      </c>
      <c r="S59" s="20">
        <v>44584</v>
      </c>
      <c r="T59" s="27">
        <v>1.8149607349187136</v>
      </c>
      <c r="U59" s="27">
        <v>33.973943442106247</v>
      </c>
      <c r="V59" s="61">
        <v>78.288532793521881</v>
      </c>
      <c r="W59" s="27">
        <v>1.8526690546423197</v>
      </c>
      <c r="X59" s="27">
        <v>2.0290107931941748</v>
      </c>
      <c r="Y59" s="41">
        <f t="shared" si="8"/>
        <v>117.95911681838334</v>
      </c>
      <c r="Z59" s="41">
        <f t="shared" si="9"/>
        <v>114.07743697054684</v>
      </c>
      <c r="AB59" s="63">
        <v>2022</v>
      </c>
      <c r="AC59" s="20">
        <v>44584</v>
      </c>
      <c r="AD59" s="27">
        <v>139.29547369480133</v>
      </c>
      <c r="AE59" s="27">
        <v>7.7170690929051489E-2</v>
      </c>
      <c r="AF59" s="27">
        <v>0.35102249239571393</v>
      </c>
      <c r="AG59" s="27">
        <v>57.983409613370895</v>
      </c>
      <c r="AH59" s="24">
        <v>0</v>
      </c>
      <c r="AI59" s="41">
        <f t="shared" si="10"/>
        <v>197.70707649149699</v>
      </c>
      <c r="AJ59" s="41">
        <f t="shared" si="11"/>
        <v>139.7236668781261</v>
      </c>
    </row>
    <row r="60" spans="1:36" s="2" customFormat="1" x14ac:dyDescent="0.25">
      <c r="A60" s="64"/>
      <c r="B60" s="20">
        <v>44612</v>
      </c>
      <c r="C60" s="27">
        <v>157.73545205593109</v>
      </c>
      <c r="D60" s="27">
        <v>34.261066466569901</v>
      </c>
      <c r="E60" s="27">
        <v>82.04302191734314</v>
      </c>
      <c r="F60" s="27">
        <v>66.403798758983612</v>
      </c>
      <c r="G60" s="27">
        <v>2.2368053905665874</v>
      </c>
      <c r="H60" s="41">
        <f t="shared" si="0"/>
        <v>342.68014458939433</v>
      </c>
      <c r="I60" s="41">
        <f t="shared" si="1"/>
        <v>274.03954043984413</v>
      </c>
      <c r="K60" s="64"/>
      <c r="L60" s="20">
        <v>44612</v>
      </c>
      <c r="M60" s="27">
        <v>64.57958984375</v>
      </c>
      <c r="N60" s="27">
        <v>6.6615603864192963E-2</v>
      </c>
      <c r="O60" s="27">
        <v>35.353794097900391</v>
      </c>
      <c r="P60" s="41">
        <f t="shared" ref="P60:P69" si="12">SUM(M60:O60)</f>
        <v>99.999999545514584</v>
      </c>
      <c r="R60" s="64"/>
      <c r="S60" s="20">
        <v>44612</v>
      </c>
      <c r="T60" s="27">
        <v>2.1271721925586462</v>
      </c>
      <c r="U60" s="27">
        <v>34.261066466569901</v>
      </c>
      <c r="V60" s="27">
        <v>81.108413636684418</v>
      </c>
      <c r="W60" s="27">
        <v>1.416978775523603</v>
      </c>
      <c r="X60" s="27">
        <v>2.2368053905665874</v>
      </c>
      <c r="Y60" s="41">
        <f t="shared" si="8"/>
        <v>121.15043646190315</v>
      </c>
      <c r="Z60" s="41">
        <f t="shared" si="9"/>
        <v>117.49665229581296</v>
      </c>
      <c r="AB60" s="64"/>
      <c r="AC60" s="20">
        <v>44612</v>
      </c>
      <c r="AD60" s="27">
        <v>155.60828149318695</v>
      </c>
      <c r="AE60" s="27">
        <v>0</v>
      </c>
      <c r="AF60" s="27">
        <v>0.70633302675560117</v>
      </c>
      <c r="AG60" s="27">
        <v>64.986824989318848</v>
      </c>
      <c r="AH60" s="24">
        <v>0</v>
      </c>
      <c r="AI60" s="41">
        <f t="shared" si="10"/>
        <v>221.3014395092614</v>
      </c>
      <c r="AJ60" s="41">
        <f t="shared" si="11"/>
        <v>156.31461451994255</v>
      </c>
    </row>
    <row r="61" spans="1:36" s="2" customFormat="1" x14ac:dyDescent="0.25">
      <c r="A61" s="64"/>
      <c r="B61" s="20">
        <v>44640</v>
      </c>
      <c r="C61" s="27">
        <v>146.65602147579193</v>
      </c>
      <c r="D61" s="27">
        <v>37.666838616132736</v>
      </c>
      <c r="E61" s="27">
        <v>76.982192695140839</v>
      </c>
      <c r="F61" s="27">
        <v>66.543258726596832</v>
      </c>
      <c r="G61" s="27">
        <v>1.4035437488928437</v>
      </c>
      <c r="H61" s="41">
        <f t="shared" ref="H61:H69" si="13">SUM(C61:G61)</f>
        <v>329.25185526255518</v>
      </c>
      <c r="I61" s="41">
        <f t="shared" ref="I61:I69" si="14">SUM(C61:E61)</f>
        <v>261.30505278706551</v>
      </c>
      <c r="K61" s="64"/>
      <c r="L61" s="20">
        <v>44640</v>
      </c>
      <c r="M61" s="27">
        <v>62.899692535400391</v>
      </c>
      <c r="N61" s="27">
        <v>2.5586748495697975E-2</v>
      </c>
      <c r="O61" s="27">
        <v>37.074714660644531</v>
      </c>
      <c r="P61" s="41">
        <f t="shared" si="12"/>
        <v>99.99999394454062</v>
      </c>
      <c r="R61" s="64"/>
      <c r="S61" s="20">
        <v>44640</v>
      </c>
      <c r="T61" s="27">
        <v>3.3073232043534517</v>
      </c>
      <c r="U61" s="27">
        <v>37.666838616132736</v>
      </c>
      <c r="V61" s="27">
        <v>75.617946684360504</v>
      </c>
      <c r="W61" s="27">
        <v>4.0735462680459023</v>
      </c>
      <c r="X61" s="27">
        <v>1.4035437488928437</v>
      </c>
      <c r="Y61" s="41">
        <f t="shared" si="8"/>
        <v>122.06919852178544</v>
      </c>
      <c r="Z61" s="41">
        <f t="shared" si="9"/>
        <v>116.59210850484669</v>
      </c>
      <c r="AB61" s="64"/>
      <c r="AC61" s="20">
        <v>44640</v>
      </c>
      <c r="AD61" s="27">
        <v>143.34870874881744</v>
      </c>
      <c r="AE61" s="27">
        <v>0</v>
      </c>
      <c r="AF61" s="27">
        <v>1.2799999676644802</v>
      </c>
      <c r="AG61" s="27">
        <v>62.469713389873505</v>
      </c>
      <c r="AH61" s="24">
        <v>0</v>
      </c>
      <c r="AI61" s="41">
        <f t="shared" si="10"/>
        <v>207.09842210635543</v>
      </c>
      <c r="AJ61" s="41">
        <f t="shared" si="11"/>
        <v>144.62870871648192</v>
      </c>
    </row>
    <row r="62" spans="1:36" s="2" customFormat="1" x14ac:dyDescent="0.25">
      <c r="A62" s="64"/>
      <c r="B62" s="20">
        <v>44668</v>
      </c>
      <c r="C62" s="27">
        <v>148.21171760559082</v>
      </c>
      <c r="D62" s="27">
        <v>45.127395540475845</v>
      </c>
      <c r="E62" s="27">
        <v>78.343190252780914</v>
      </c>
      <c r="F62" s="27">
        <v>64.649723470211029</v>
      </c>
      <c r="G62" s="27">
        <v>1.7094278009608388</v>
      </c>
      <c r="H62" s="41">
        <f t="shared" si="13"/>
        <v>338.04145467001945</v>
      </c>
      <c r="I62" s="41">
        <f t="shared" si="14"/>
        <v>271.68230339884758</v>
      </c>
      <c r="K62" s="64"/>
      <c r="L62" s="20">
        <v>44668</v>
      </c>
      <c r="M62" s="27">
        <v>61.213409423828125</v>
      </c>
      <c r="N62" s="27">
        <v>3.2213024795055389E-2</v>
      </c>
      <c r="O62" s="27">
        <v>38.754383087158203</v>
      </c>
      <c r="P62" s="41">
        <f t="shared" si="12"/>
        <v>100.00000553578138</v>
      </c>
      <c r="R62" s="64"/>
      <c r="S62" s="20">
        <v>44668</v>
      </c>
      <c r="T62" s="27">
        <v>3.4912098199129105</v>
      </c>
      <c r="U62" s="27">
        <v>45.127395540475845</v>
      </c>
      <c r="V62" s="27">
        <v>76.945565640926361</v>
      </c>
      <c r="W62" s="27">
        <v>3.7322717253118753</v>
      </c>
      <c r="X62" s="27">
        <v>1.7094278009608388</v>
      </c>
      <c r="Y62" s="41">
        <f t="shared" ref="Y62:Y64" si="15">SUM(T62:X62)</f>
        <v>131.00587052758783</v>
      </c>
      <c r="Z62" s="41">
        <f t="shared" ref="Z62:Z64" si="16">SUM(T62:V62)</f>
        <v>125.56417100131512</v>
      </c>
      <c r="AB62" s="64"/>
      <c r="AC62" s="20">
        <v>44668</v>
      </c>
      <c r="AD62" s="27">
        <v>144.72050964832306</v>
      </c>
      <c r="AE62" s="27">
        <v>0</v>
      </c>
      <c r="AF62" s="27">
        <v>1.2887280900031328</v>
      </c>
      <c r="AG62" s="27">
        <v>60.917451977729797</v>
      </c>
      <c r="AH62" s="24">
        <v>0</v>
      </c>
      <c r="AI62" s="41">
        <f t="shared" ref="AI62:AI64" si="17">SUM(AD62:AH62)</f>
        <v>206.92668971605599</v>
      </c>
      <c r="AJ62" s="41">
        <f t="shared" ref="AJ62:AJ64" si="18">SUM(AD62:AF62)</f>
        <v>146.00923773832619</v>
      </c>
    </row>
    <row r="63" spans="1:36" s="2" customFormat="1" x14ac:dyDescent="0.25">
      <c r="A63" s="64"/>
      <c r="B63" s="20">
        <v>44696</v>
      </c>
      <c r="C63" s="27">
        <v>149.75936710834503</v>
      </c>
      <c r="D63" s="27">
        <v>58.051180094480515</v>
      </c>
      <c r="E63" s="27">
        <v>70.82492858171463</v>
      </c>
      <c r="F63" s="27">
        <v>60.194090008735657</v>
      </c>
      <c r="G63" s="27">
        <v>1.0338140418753028</v>
      </c>
      <c r="H63" s="41">
        <f t="shared" si="13"/>
        <v>339.86337983515114</v>
      </c>
      <c r="I63" s="41">
        <f t="shared" si="14"/>
        <v>278.63547578454018</v>
      </c>
      <c r="K63" s="64"/>
      <c r="L63" s="20">
        <v>44696</v>
      </c>
      <c r="M63" s="27">
        <v>61.076801300048828</v>
      </c>
      <c r="N63" s="27">
        <v>1.1258337646722794E-2</v>
      </c>
      <c r="O63" s="27">
        <v>38.911941528320313</v>
      </c>
      <c r="P63" s="41">
        <f t="shared" si="12"/>
        <v>100.00000116601586</v>
      </c>
      <c r="R63" s="64"/>
      <c r="S63" s="20">
        <v>44696</v>
      </c>
      <c r="T63" s="27">
        <v>2.6362359058111906</v>
      </c>
      <c r="U63" s="27">
        <v>58.051180094480515</v>
      </c>
      <c r="V63" s="27">
        <v>69.239132106304169</v>
      </c>
      <c r="W63" s="27">
        <v>1.2870702194049954</v>
      </c>
      <c r="X63" s="27">
        <v>1.0338140418753028</v>
      </c>
      <c r="Y63" s="41">
        <f t="shared" si="15"/>
        <v>132.24743236787617</v>
      </c>
      <c r="Z63" s="41">
        <f t="shared" si="16"/>
        <v>129.92654810659587</v>
      </c>
      <c r="AB63" s="64"/>
      <c r="AC63" s="20">
        <v>44696</v>
      </c>
      <c r="AD63" s="27">
        <v>147.12312817573547</v>
      </c>
      <c r="AE63" s="27">
        <v>0</v>
      </c>
      <c r="AF63" s="27">
        <v>1.5475291293114424</v>
      </c>
      <c r="AG63" s="27">
        <v>58.907020837068558</v>
      </c>
      <c r="AH63" s="24">
        <v>0</v>
      </c>
      <c r="AI63" s="41">
        <f t="shared" si="17"/>
        <v>207.57767814211547</v>
      </c>
      <c r="AJ63" s="41">
        <f t="shared" si="18"/>
        <v>148.67065730504692</v>
      </c>
    </row>
    <row r="64" spans="1:36" s="2" customFormat="1" x14ac:dyDescent="0.25">
      <c r="A64" s="64"/>
      <c r="B64" s="20">
        <v>44724</v>
      </c>
      <c r="C64" s="27">
        <v>159.03763473033905</v>
      </c>
      <c r="D64" s="27">
        <v>62.146738171577454</v>
      </c>
      <c r="E64" s="27">
        <v>81.225857138633728</v>
      </c>
      <c r="F64" s="27">
        <v>65.503865480422974</v>
      </c>
      <c r="G64" s="27">
        <v>1.2038662098348141</v>
      </c>
      <c r="H64" s="41">
        <f t="shared" si="13"/>
        <v>369.11796173080802</v>
      </c>
      <c r="I64" s="41">
        <f t="shared" si="14"/>
        <v>302.41023004055023</v>
      </c>
      <c r="K64" s="64"/>
      <c r="L64" s="20">
        <v>44724</v>
      </c>
      <c r="M64" s="27">
        <v>60.226051330566406</v>
      </c>
      <c r="N64" s="27">
        <v>2.3153677582740784E-2</v>
      </c>
      <c r="O64" s="27">
        <v>39.75079345703125</v>
      </c>
      <c r="P64" s="41">
        <f t="shared" si="12"/>
        <v>99.999998465180397</v>
      </c>
      <c r="R64" s="64"/>
      <c r="S64" s="20">
        <v>44724</v>
      </c>
      <c r="T64" s="27">
        <v>1.9462363561615348</v>
      </c>
      <c r="U64" s="27">
        <v>62.146738171577454</v>
      </c>
      <c r="V64" s="27">
        <v>80.011755228042603</v>
      </c>
      <c r="W64" s="27">
        <v>1.4286102959886193</v>
      </c>
      <c r="X64" s="27">
        <v>1.2038662098348141</v>
      </c>
      <c r="Y64" s="41">
        <f t="shared" si="15"/>
        <v>146.73720626160502</v>
      </c>
      <c r="Z64" s="41">
        <f t="shared" si="16"/>
        <v>144.10472975578159</v>
      </c>
      <c r="AB64" s="64"/>
      <c r="AC64" s="20">
        <v>44724</v>
      </c>
      <c r="AD64" s="27">
        <v>157.09139406681061</v>
      </c>
      <c r="AE64" s="27">
        <v>0</v>
      </c>
      <c r="AF64" s="27">
        <v>1.1286456137895584</v>
      </c>
      <c r="AG64" s="27">
        <v>64.075253903865814</v>
      </c>
      <c r="AH64" s="24">
        <v>0</v>
      </c>
      <c r="AI64" s="41">
        <f t="shared" si="17"/>
        <v>222.29529358446598</v>
      </c>
      <c r="AJ64" s="41">
        <f t="shared" si="18"/>
        <v>158.22003968060017</v>
      </c>
    </row>
    <row r="65" spans="1:36" s="2" customFormat="1" x14ac:dyDescent="0.25">
      <c r="A65" s="64"/>
      <c r="B65" s="20">
        <v>44752</v>
      </c>
      <c r="C65" s="27">
        <v>155.78159689903259</v>
      </c>
      <c r="D65" s="27">
        <v>71.676865220069885</v>
      </c>
      <c r="E65" s="27">
        <v>77.629148960113525</v>
      </c>
      <c r="F65" s="27">
        <v>59.942446649074554</v>
      </c>
      <c r="G65" s="27">
        <v>1.0208067251369357</v>
      </c>
      <c r="H65" s="41">
        <f t="shared" si="13"/>
        <v>366.05086445342749</v>
      </c>
      <c r="I65" s="41">
        <f t="shared" si="14"/>
        <v>305.087611079216</v>
      </c>
      <c r="K65" s="64"/>
      <c r="L65" s="20">
        <v>44752</v>
      </c>
      <c r="M65" s="27">
        <v>57.881290435791016</v>
      </c>
      <c r="N65" s="27">
        <v>1.4925300143659115E-2</v>
      </c>
      <c r="O65" s="27">
        <v>42.103782653808594</v>
      </c>
      <c r="P65" s="41">
        <f t="shared" si="12"/>
        <v>99.999998389743268</v>
      </c>
      <c r="R65" s="64"/>
      <c r="S65" s="20">
        <v>44752</v>
      </c>
      <c r="T65" s="27">
        <v>3.5429508425295353</v>
      </c>
      <c r="U65" s="27">
        <v>71.676865220069885</v>
      </c>
      <c r="V65" s="27">
        <v>76.588839292526245</v>
      </c>
      <c r="W65" s="27">
        <v>1.2930418597534299</v>
      </c>
      <c r="X65" s="27">
        <v>1.0208067251369357</v>
      </c>
      <c r="Y65" s="41">
        <f t="shared" ref="Y65:Y69" si="19">SUM(T65:X65)</f>
        <v>154.12250394001603</v>
      </c>
      <c r="Z65" s="41">
        <f t="shared" ref="Z65:Z69" si="20">SUM(T65:V65)</f>
        <v>151.80865535512567</v>
      </c>
      <c r="AB65" s="64"/>
      <c r="AC65" s="20">
        <v>44752</v>
      </c>
      <c r="AD65" s="27">
        <v>152.2386372089386</v>
      </c>
      <c r="AE65" s="27">
        <v>0</v>
      </c>
      <c r="AF65" s="27">
        <v>0.98567840177565813</v>
      </c>
      <c r="AG65" s="27">
        <v>58.649402111768723</v>
      </c>
      <c r="AH65" s="24">
        <v>0</v>
      </c>
      <c r="AI65" s="41">
        <f t="shared" ref="AI65:AI69" si="21">SUM(AD65:AH65)</f>
        <v>211.87371772248298</v>
      </c>
      <c r="AJ65" s="41">
        <f t="shared" ref="AJ65:AJ69" si="22">SUM(AD65:AF65)</f>
        <v>153.22431561071426</v>
      </c>
    </row>
    <row r="66" spans="1:36" s="2" customFormat="1" x14ac:dyDescent="0.25">
      <c r="A66" s="64"/>
      <c r="B66" s="20">
        <v>44780</v>
      </c>
      <c r="C66" s="27">
        <v>128.66836786270142</v>
      </c>
      <c r="D66" s="27">
        <v>57.65906348824501</v>
      </c>
      <c r="E66" s="27">
        <v>82.427375018596649</v>
      </c>
      <c r="F66" s="27">
        <v>54.130129516124725</v>
      </c>
      <c r="G66" s="27">
        <v>0.60024729464203119</v>
      </c>
      <c r="H66" s="41">
        <f t="shared" si="13"/>
        <v>323.48518318030983</v>
      </c>
      <c r="I66" s="41">
        <f t="shared" si="14"/>
        <v>268.75480636954308</v>
      </c>
      <c r="K66" s="64"/>
      <c r="L66" s="20">
        <v>44780</v>
      </c>
      <c r="M66" s="27">
        <v>54.963706970214844</v>
      </c>
      <c r="N66" s="27">
        <v>3.8713589310646057E-2</v>
      </c>
      <c r="O66" s="27">
        <v>44.997573852539063</v>
      </c>
      <c r="P66" s="41">
        <f t="shared" si="12"/>
        <v>99.999994412064552</v>
      </c>
      <c r="R66" s="64"/>
      <c r="S66" s="20">
        <v>44780</v>
      </c>
      <c r="T66" s="27">
        <v>4.5495908707380295</v>
      </c>
      <c r="U66" s="27">
        <v>57.65906348824501</v>
      </c>
      <c r="V66" s="27">
        <v>81.340864300727844</v>
      </c>
      <c r="W66" s="27">
        <v>1.4267567312344909</v>
      </c>
      <c r="X66" s="27">
        <v>0.58421771973371506</v>
      </c>
      <c r="Y66" s="41">
        <f t="shared" si="19"/>
        <v>145.56049311067909</v>
      </c>
      <c r="Z66" s="41">
        <f t="shared" si="20"/>
        <v>143.54951865971088</v>
      </c>
      <c r="AB66" s="64"/>
      <c r="AC66" s="20">
        <v>44780</v>
      </c>
      <c r="AD66" s="27">
        <v>124.11877512931824</v>
      </c>
      <c r="AE66" s="27">
        <v>0</v>
      </c>
      <c r="AF66" s="27">
        <v>0.97730872221291065</v>
      </c>
      <c r="AG66" s="27">
        <v>52.7033731341362</v>
      </c>
      <c r="AH66" s="24">
        <v>0</v>
      </c>
      <c r="AI66" s="41">
        <f t="shared" si="21"/>
        <v>177.79945698566735</v>
      </c>
      <c r="AJ66" s="41">
        <f t="shared" si="22"/>
        <v>125.09608385153115</v>
      </c>
    </row>
    <row r="67" spans="1:36" s="2" customFormat="1" x14ac:dyDescent="0.25">
      <c r="A67" s="64"/>
      <c r="B67" s="20">
        <v>44808</v>
      </c>
      <c r="C67" s="27">
        <v>135.64620912075043</v>
      </c>
      <c r="D67" s="27">
        <v>51.093637943267822</v>
      </c>
      <c r="E67" s="27">
        <v>89.69154953956604</v>
      </c>
      <c r="F67" s="27">
        <v>59.132769703865051</v>
      </c>
      <c r="G67" s="27">
        <v>0.40091652772389352</v>
      </c>
      <c r="H67" s="41">
        <f t="shared" si="13"/>
        <v>335.96508283517323</v>
      </c>
      <c r="I67" s="41">
        <f t="shared" si="14"/>
        <v>276.43139660358429</v>
      </c>
      <c r="K67" s="64"/>
      <c r="L67" s="20">
        <v>44808</v>
      </c>
      <c r="M67" s="27">
        <v>56.247432708740234</v>
      </c>
      <c r="N67" s="27">
        <v>9.4302883371710777E-3</v>
      </c>
      <c r="O67" s="27">
        <v>43.743133544921875</v>
      </c>
      <c r="P67" s="41">
        <f t="shared" si="12"/>
        <v>99.99999654199928</v>
      </c>
      <c r="R67" s="64"/>
      <c r="S67" s="20">
        <v>44808</v>
      </c>
      <c r="T67" s="27">
        <v>4.8443404957652092</v>
      </c>
      <c r="U67" s="27">
        <v>51.093637943267822</v>
      </c>
      <c r="V67" s="27">
        <v>88.245302438735962</v>
      </c>
      <c r="W67" s="27">
        <v>2.3863774258643389</v>
      </c>
      <c r="X67" s="27">
        <v>0.40091652772389352</v>
      </c>
      <c r="Y67" s="41">
        <f t="shared" si="19"/>
        <v>146.97057483135723</v>
      </c>
      <c r="Z67" s="41">
        <f t="shared" si="20"/>
        <v>144.18328087776899</v>
      </c>
      <c r="AB67" s="64"/>
      <c r="AC67" s="20">
        <v>44808</v>
      </c>
      <c r="AD67" s="27">
        <v>130.80187141895294</v>
      </c>
      <c r="AE67" s="27">
        <v>0</v>
      </c>
      <c r="AF67" s="27">
        <v>1.4145636232569814</v>
      </c>
      <c r="AG67" s="27">
        <v>56.746393442153931</v>
      </c>
      <c r="AH67" s="24">
        <v>0</v>
      </c>
      <c r="AI67" s="41">
        <f t="shared" si="21"/>
        <v>188.96282848436385</v>
      </c>
      <c r="AJ67" s="41">
        <f t="shared" si="22"/>
        <v>132.21643504220992</v>
      </c>
    </row>
    <row r="68" spans="1:36" s="2" customFormat="1" x14ac:dyDescent="0.25">
      <c r="A68" s="64"/>
      <c r="B68" s="20">
        <v>44836</v>
      </c>
      <c r="C68" s="27">
        <v>128.52722406387329</v>
      </c>
      <c r="D68" s="27">
        <v>49.999695271253586</v>
      </c>
      <c r="E68" s="27">
        <v>88.945396244525909</v>
      </c>
      <c r="F68" s="27">
        <v>58.990329504013062</v>
      </c>
      <c r="G68" s="27">
        <v>0.34135655732825398</v>
      </c>
      <c r="H68" s="41">
        <f t="shared" si="13"/>
        <v>326.8040016409941</v>
      </c>
      <c r="I68" s="41">
        <f t="shared" si="14"/>
        <v>267.47231557965279</v>
      </c>
      <c r="K68" s="64"/>
      <c r="L68" s="20">
        <v>44836</v>
      </c>
      <c r="M68" s="27">
        <v>56.052364349365234</v>
      </c>
      <c r="N68" s="27">
        <v>3.54909747838974E-2</v>
      </c>
      <c r="O68" s="27">
        <v>43.912147521972656</v>
      </c>
      <c r="P68" s="41">
        <f t="shared" si="12"/>
        <v>100.00000284612179</v>
      </c>
      <c r="R68" s="64"/>
      <c r="S68" s="20">
        <v>44836</v>
      </c>
      <c r="T68" s="27">
        <v>3.9841458201408386</v>
      </c>
      <c r="U68" s="27">
        <v>49.999695271253586</v>
      </c>
      <c r="V68" s="27">
        <v>87.860733270645142</v>
      </c>
      <c r="W68" s="27">
        <v>1.3207222800701857</v>
      </c>
      <c r="X68" s="27">
        <v>0.34135655732825398</v>
      </c>
      <c r="Y68" s="41">
        <f t="shared" si="19"/>
        <v>143.50665319943801</v>
      </c>
      <c r="Z68" s="41">
        <f t="shared" si="20"/>
        <v>141.84457436203957</v>
      </c>
      <c r="AB68" s="64"/>
      <c r="AC68" s="20">
        <v>44836</v>
      </c>
      <c r="AD68" s="27">
        <v>124.54308569431305</v>
      </c>
      <c r="AE68" s="27">
        <v>0</v>
      </c>
      <c r="AF68" s="27">
        <v>0.96867536194622517</v>
      </c>
      <c r="AG68" s="27">
        <v>57.669606059789658</v>
      </c>
      <c r="AH68" s="24">
        <v>0</v>
      </c>
      <c r="AI68" s="41">
        <f t="shared" si="21"/>
        <v>183.18136711604893</v>
      </c>
      <c r="AJ68" s="41">
        <f t="shared" si="22"/>
        <v>125.51176105625927</v>
      </c>
    </row>
    <row r="69" spans="1:36" s="2" customFormat="1" x14ac:dyDescent="0.25">
      <c r="A69" s="65"/>
      <c r="B69" s="20">
        <v>44864</v>
      </c>
      <c r="C69" s="27">
        <v>120.28075009584427</v>
      </c>
      <c r="D69" s="27">
        <v>47.971408814191818</v>
      </c>
      <c r="E69" s="27">
        <v>85.445240139961243</v>
      </c>
      <c r="F69" s="27">
        <v>56.165006011724472</v>
      </c>
      <c r="G69" s="27">
        <v>0.27459798729978502</v>
      </c>
      <c r="H69" s="41">
        <f t="shared" si="13"/>
        <v>310.13700304902159</v>
      </c>
      <c r="I69" s="41">
        <f t="shared" si="14"/>
        <v>253.69739904999733</v>
      </c>
      <c r="K69" s="65"/>
      <c r="L69" s="20">
        <v>44864</v>
      </c>
      <c r="M69" s="27">
        <v>55.859378814697266</v>
      </c>
      <c r="N69" s="27">
        <v>1.4409622177481651E-2</v>
      </c>
      <c r="O69" s="27">
        <v>44.126213073730469</v>
      </c>
      <c r="P69" s="41">
        <f t="shared" si="12"/>
        <v>100.00000151060522</v>
      </c>
      <c r="R69" s="65"/>
      <c r="S69" s="20">
        <v>44864</v>
      </c>
      <c r="T69" s="27">
        <v>2.9390666168183088</v>
      </c>
      <c r="U69" s="27">
        <v>47.971408814191818</v>
      </c>
      <c r="V69" s="27">
        <v>84.67884361743927</v>
      </c>
      <c r="W69" s="27">
        <v>0.98779879044741392</v>
      </c>
      <c r="X69" s="27">
        <v>0.27459798729978502</v>
      </c>
      <c r="Y69" s="41">
        <f t="shared" si="19"/>
        <v>136.8517158261966</v>
      </c>
      <c r="Z69" s="41">
        <f t="shared" si="20"/>
        <v>135.5893190484494</v>
      </c>
      <c r="AB69" s="65"/>
      <c r="AC69" s="20">
        <v>44864</v>
      </c>
      <c r="AD69" s="27">
        <v>117.34168231487274</v>
      </c>
      <c r="AE69" s="27">
        <v>0</v>
      </c>
      <c r="AF69" s="27">
        <v>0.72170794010162354</v>
      </c>
      <c r="AG69" s="27">
        <v>55.177208036184311</v>
      </c>
      <c r="AH69" s="24">
        <v>0</v>
      </c>
      <c r="AI69" s="41">
        <f t="shared" si="21"/>
        <v>173.24059829115868</v>
      </c>
      <c r="AJ69" s="41">
        <f t="shared" si="22"/>
        <v>118.06339025497437</v>
      </c>
    </row>
    <row r="70" spans="1:36" s="2" customFormat="1" x14ac:dyDescent="0.25">
      <c r="A70" s="49"/>
      <c r="B70" s="29"/>
      <c r="C70" s="37"/>
      <c r="D70" s="37"/>
      <c r="E70" s="37"/>
      <c r="F70" s="37"/>
      <c r="G70" s="53"/>
      <c r="H70" s="50"/>
      <c r="I70" s="50"/>
      <c r="K70" s="49"/>
      <c r="L70" s="5"/>
      <c r="M70" s="47"/>
      <c r="N70" s="47"/>
      <c r="O70" s="47"/>
      <c r="P70" s="50"/>
      <c r="R70" s="49"/>
      <c r="S70" s="5"/>
      <c r="T70" s="51"/>
      <c r="U70" s="51"/>
      <c r="V70" s="51"/>
      <c r="W70" s="51"/>
      <c r="X70" s="37"/>
      <c r="Y70" s="50"/>
      <c r="Z70" s="50"/>
      <c r="AB70" s="49"/>
      <c r="AC70" s="5"/>
      <c r="AD70" s="52"/>
      <c r="AE70" s="52"/>
      <c r="AF70" s="52"/>
      <c r="AG70" s="52"/>
      <c r="AH70" s="53"/>
      <c r="AI70" s="50"/>
      <c r="AJ70" s="50"/>
    </row>
    <row r="71" spans="1:36" x14ac:dyDescent="0.25">
      <c r="A71" s="31" t="s">
        <v>12</v>
      </c>
    </row>
  </sheetData>
  <mergeCells count="23">
    <mergeCell ref="A59:A69"/>
    <mergeCell ref="A33:A45"/>
    <mergeCell ref="K33:K45"/>
    <mergeCell ref="R33:R45"/>
    <mergeCell ref="AB33:AB45"/>
    <mergeCell ref="K46:K58"/>
    <mergeCell ref="R46:R58"/>
    <mergeCell ref="A46:A58"/>
    <mergeCell ref="AB46:AB58"/>
    <mergeCell ref="K59:K69"/>
    <mergeCell ref="R59:R69"/>
    <mergeCell ref="AB59:AB69"/>
    <mergeCell ref="K5:O5"/>
    <mergeCell ref="R5:X5"/>
    <mergeCell ref="AB5:AH5"/>
    <mergeCell ref="A20:A32"/>
    <mergeCell ref="K20:K32"/>
    <mergeCell ref="R20:R32"/>
    <mergeCell ref="AB20:AB32"/>
    <mergeCell ref="A7:A19"/>
    <mergeCell ref="K7:K19"/>
    <mergeCell ref="R7:R19"/>
    <mergeCell ref="AB7:AB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4137-4CDB-4C68-8D3E-80BCBF8CC66F}">
  <sheetPr codeName="Sheet4"/>
  <dimension ref="A4:AJ93"/>
  <sheetViews>
    <sheetView zoomScale="85" zoomScaleNormal="85" workbookViewId="0">
      <pane xSplit="1" ySplit="6" topLeftCell="P67" activePane="bottomRight" state="frozen"/>
      <selection activeCell="H64" sqref="H64:H69"/>
      <selection pane="topRight" activeCell="H64" sqref="H64:H69"/>
      <selection pane="bottomLeft" activeCell="H64" sqref="H64:H69"/>
      <selection pane="bottomRight" activeCell="X32" sqref="X32:X69"/>
    </sheetView>
  </sheetViews>
  <sheetFormatPr defaultColWidth="8.7109375" defaultRowHeight="15" x14ac:dyDescent="0.25"/>
  <cols>
    <col min="1" max="6" width="8.7109375" style="22"/>
    <col min="7" max="7" width="10" style="22" customWidth="1"/>
    <col min="8" max="12" width="8.7109375" style="22"/>
    <col min="13" max="13" width="10.42578125" style="22" customWidth="1"/>
    <col min="14" max="14" width="8.7109375" style="22"/>
    <col min="15" max="15" width="9.7109375" style="22" customWidth="1"/>
    <col min="16" max="23" width="8.7109375" style="22"/>
    <col min="24" max="24" width="9.5703125" style="22" customWidth="1"/>
    <col min="25" max="33" width="8.7109375" style="22"/>
    <col min="34" max="34" width="10" style="22" customWidth="1"/>
    <col min="35" max="36" width="8.7109375" style="22"/>
  </cols>
  <sheetData>
    <row r="4" spans="1:36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ht="27" customHeight="1" x14ac:dyDescent="0.25">
      <c r="A5" s="26" t="s">
        <v>43</v>
      </c>
      <c r="B5" s="26"/>
      <c r="C5" s="26"/>
      <c r="D5" s="26"/>
      <c r="E5" s="26"/>
      <c r="F5" s="26"/>
      <c r="G5" s="2"/>
      <c r="H5"/>
      <c r="I5"/>
      <c r="J5"/>
      <c r="K5" s="67" t="s">
        <v>44</v>
      </c>
      <c r="L5" s="67"/>
      <c r="M5" s="67"/>
      <c r="N5" s="67"/>
      <c r="O5" s="67"/>
      <c r="P5" s="32"/>
      <c r="Q5" s="32"/>
      <c r="R5" s="67" t="s">
        <v>45</v>
      </c>
      <c r="S5" s="67"/>
      <c r="T5" s="67"/>
      <c r="U5" s="67"/>
      <c r="V5" s="67"/>
      <c r="W5" s="67"/>
      <c r="X5" s="67"/>
      <c r="Y5"/>
      <c r="Z5"/>
      <c r="AA5"/>
      <c r="AB5" s="67" t="s">
        <v>46</v>
      </c>
      <c r="AC5" s="67"/>
      <c r="AD5" s="67"/>
      <c r="AE5" s="67"/>
      <c r="AF5" s="67"/>
      <c r="AG5" s="67"/>
      <c r="AH5" s="67"/>
      <c r="AI5"/>
      <c r="AJ5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J6"/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Q6"/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A6"/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25">
      <c r="A7" s="69">
        <v>2018</v>
      </c>
      <c r="B7" s="19">
        <v>43493</v>
      </c>
      <c r="C7" s="24">
        <v>103.78750413656235</v>
      </c>
      <c r="D7" s="24">
        <v>41.645944118499756</v>
      </c>
      <c r="E7" s="24">
        <v>206.488236784935</v>
      </c>
      <c r="F7" s="24">
        <v>190.33375382423401</v>
      </c>
      <c r="G7" s="24">
        <v>9.0069435827899724E-2</v>
      </c>
      <c r="H7" s="41">
        <f t="shared" ref="H7:H59" si="0">SUM(C7:G7)</f>
        <v>542.34550830005901</v>
      </c>
      <c r="I7" s="41">
        <f t="shared" ref="I7:I59" si="1">SUM(C7:E7)</f>
        <v>351.9216850399971</v>
      </c>
      <c r="J7"/>
      <c r="K7" s="69">
        <v>2018</v>
      </c>
      <c r="L7" s="21">
        <v>43493</v>
      </c>
      <c r="M7" s="14">
        <v>46.2669677734375</v>
      </c>
      <c r="N7" s="14">
        <v>1.0212681293487549</v>
      </c>
      <c r="O7" s="14">
        <v>52.711769104003906</v>
      </c>
      <c r="P7" s="41">
        <f t="shared" ref="P7:P59" si="2">SUM(M7:O7)</f>
        <v>100.00000500679016</v>
      </c>
      <c r="Q7"/>
      <c r="R7" s="66">
        <v>2018</v>
      </c>
      <c r="S7" s="6">
        <v>43493</v>
      </c>
      <c r="T7" s="24">
        <v>66.05057418346405</v>
      </c>
      <c r="U7" s="24">
        <v>2.8861986938863993</v>
      </c>
      <c r="V7" s="24">
        <v>108.41496288776398</v>
      </c>
      <c r="W7" s="24">
        <v>108.5231602191925</v>
      </c>
      <c r="X7" s="14">
        <v>5.0002549869532231E-3</v>
      </c>
      <c r="Y7" s="41">
        <f t="shared" ref="Y7:Y50" si="3">SUM(T7:X7)</f>
        <v>285.87989623929388</v>
      </c>
      <c r="Z7" s="41">
        <f t="shared" ref="Z7:Z50" si="4">SUM(T7:V7)</f>
        <v>177.35173576511443</v>
      </c>
      <c r="AA7"/>
      <c r="AB7" s="69">
        <v>2018</v>
      </c>
      <c r="AC7" s="21">
        <v>43493</v>
      </c>
      <c r="AD7" s="24">
        <v>36.072012037038803</v>
      </c>
      <c r="AE7" s="24">
        <v>38.756612688302994</v>
      </c>
      <c r="AF7" s="24">
        <v>95.642223954200745</v>
      </c>
      <c r="AG7" s="24">
        <v>80.454163253307343</v>
      </c>
      <c r="AH7" s="24">
        <v>1.8006162463279907E-3</v>
      </c>
      <c r="AI7" s="41">
        <f t="shared" ref="AI7:AI47" si="5">SUM(AD7:AH7)</f>
        <v>250.92681254909621</v>
      </c>
      <c r="AJ7" s="41">
        <f t="shared" ref="AJ7:AJ47" si="6">SUM(AD7:AF7)</f>
        <v>170.47084867954254</v>
      </c>
    </row>
    <row r="8" spans="1:36" x14ac:dyDescent="0.25">
      <c r="A8" s="69"/>
      <c r="B8" s="19">
        <v>43521</v>
      </c>
      <c r="C8" s="24">
        <v>110.214963555336</v>
      </c>
      <c r="D8" s="24">
        <v>40.439795702695847</v>
      </c>
      <c r="E8" s="24">
        <v>204.34920489788055</v>
      </c>
      <c r="F8" s="24">
        <v>199.4943767786026</v>
      </c>
      <c r="G8" s="24">
        <v>0.12887106277048588</v>
      </c>
      <c r="H8" s="41">
        <f t="shared" si="0"/>
        <v>554.62721199728549</v>
      </c>
      <c r="I8" s="41">
        <f t="shared" si="1"/>
        <v>355.0039641559124</v>
      </c>
      <c r="J8"/>
      <c r="K8" s="69"/>
      <c r="L8" s="21">
        <v>43521</v>
      </c>
      <c r="M8" s="14">
        <v>44.603050231933594</v>
      </c>
      <c r="N8" s="14">
        <v>1.2718058824539185</v>
      </c>
      <c r="O8" s="14">
        <v>54.125144958496094</v>
      </c>
      <c r="P8" s="41">
        <f t="shared" si="2"/>
        <v>100.00000107288361</v>
      </c>
      <c r="Q8"/>
      <c r="R8" s="66"/>
      <c r="S8" s="6">
        <v>43521</v>
      </c>
      <c r="T8" s="24">
        <v>73.318161070346832</v>
      </c>
      <c r="U8" s="24">
        <v>2.7734574396163225</v>
      </c>
      <c r="V8" s="24">
        <v>111.36535555124283</v>
      </c>
      <c r="W8" s="24">
        <v>112.72238194942474</v>
      </c>
      <c r="X8" s="14">
        <v>1.3416775800578762E-2</v>
      </c>
      <c r="Y8" s="41">
        <f t="shared" si="3"/>
        <v>300.19277278643131</v>
      </c>
      <c r="Z8" s="41">
        <f t="shared" si="4"/>
        <v>187.45697406120598</v>
      </c>
      <c r="AA8"/>
      <c r="AB8" s="69"/>
      <c r="AC8" s="21">
        <v>43521</v>
      </c>
      <c r="AD8" s="24">
        <v>35.031881183385849</v>
      </c>
      <c r="AE8" s="24">
        <v>37.663202732801437</v>
      </c>
      <c r="AF8" s="24">
        <v>89.598335325717926</v>
      </c>
      <c r="AG8" s="24">
        <v>85.08436381816864</v>
      </c>
      <c r="AH8" s="24">
        <v>2.8648462375713279E-3</v>
      </c>
      <c r="AI8" s="41">
        <f t="shared" si="5"/>
        <v>247.38064790631142</v>
      </c>
      <c r="AJ8" s="41">
        <f t="shared" si="6"/>
        <v>162.29341924190521</v>
      </c>
    </row>
    <row r="9" spans="1:36" x14ac:dyDescent="0.25">
      <c r="A9" s="69"/>
      <c r="B9" s="19">
        <v>43549</v>
      </c>
      <c r="C9" s="24">
        <v>108.28312486410141</v>
      </c>
      <c r="D9" s="24">
        <v>42.143039405345917</v>
      </c>
      <c r="E9" s="24">
        <v>210.78139543533325</v>
      </c>
      <c r="F9" s="24">
        <v>199.77784156799316</v>
      </c>
      <c r="G9" s="24">
        <v>3.4251650504302233E-2</v>
      </c>
      <c r="H9" s="41">
        <f t="shared" si="0"/>
        <v>561.01965292327804</v>
      </c>
      <c r="I9" s="41">
        <f t="shared" si="1"/>
        <v>361.20755970478058</v>
      </c>
      <c r="J9"/>
      <c r="K9" s="69"/>
      <c r="L9" s="21">
        <v>43549</v>
      </c>
      <c r="M9" s="14">
        <v>47.434352874755859</v>
      </c>
      <c r="N9" s="14">
        <v>1.1408392190933228</v>
      </c>
      <c r="O9" s="14">
        <v>51.4248046875</v>
      </c>
      <c r="P9" s="41">
        <f t="shared" si="2"/>
        <v>99.999996781349182</v>
      </c>
      <c r="Q9"/>
      <c r="R9" s="66"/>
      <c r="S9" s="6">
        <v>43549</v>
      </c>
      <c r="T9" s="24">
        <v>70.864692330360413</v>
      </c>
      <c r="U9" s="24">
        <v>2.7712325099855661</v>
      </c>
      <c r="V9" s="24">
        <v>102.299764752388</v>
      </c>
      <c r="W9" s="24">
        <v>112.56187409162521</v>
      </c>
      <c r="X9" s="14">
        <v>5.7053762247960549E-3</v>
      </c>
      <c r="Y9" s="41">
        <f t="shared" si="3"/>
        <v>288.50326906058399</v>
      </c>
      <c r="Z9" s="41">
        <f t="shared" si="4"/>
        <v>175.93568959273398</v>
      </c>
      <c r="AA9"/>
      <c r="AB9" s="69"/>
      <c r="AC9" s="21">
        <v>43549</v>
      </c>
      <c r="AD9" s="24">
        <v>35.888485610485077</v>
      </c>
      <c r="AE9" s="24">
        <v>39.369717240333557</v>
      </c>
      <c r="AF9" s="24">
        <v>105.16133904457092</v>
      </c>
      <c r="AG9" s="24">
        <v>85.696510970592499</v>
      </c>
      <c r="AH9" s="24">
        <v>0</v>
      </c>
      <c r="AI9" s="41">
        <f t="shared" si="5"/>
        <v>266.11605286598206</v>
      </c>
      <c r="AJ9" s="41">
        <f t="shared" si="6"/>
        <v>180.41954189538956</v>
      </c>
    </row>
    <row r="10" spans="1:36" x14ac:dyDescent="0.25">
      <c r="A10" s="69"/>
      <c r="B10" s="19">
        <v>43577</v>
      </c>
      <c r="C10" s="24">
        <v>104.39059138298035</v>
      </c>
      <c r="D10" s="24">
        <v>41.771057993173599</v>
      </c>
      <c r="E10" s="24">
        <v>211.92258596420288</v>
      </c>
      <c r="F10" s="24">
        <v>198.19627702236176</v>
      </c>
      <c r="G10" s="24">
        <v>6.3108154790825211E-3</v>
      </c>
      <c r="H10" s="41">
        <f t="shared" si="0"/>
        <v>556.28682317819766</v>
      </c>
      <c r="I10" s="41">
        <f t="shared" si="1"/>
        <v>358.08423534035683</v>
      </c>
      <c r="J10"/>
      <c r="K10" s="69"/>
      <c r="L10" s="21">
        <v>43577</v>
      </c>
      <c r="M10" s="14">
        <v>47.486213684082031</v>
      </c>
      <c r="N10" s="14">
        <v>0.82308954000473022</v>
      </c>
      <c r="O10" s="14">
        <v>51.690696716308594</v>
      </c>
      <c r="P10" s="41">
        <f t="shared" si="2"/>
        <v>99.999999940395355</v>
      </c>
      <c r="Q10"/>
      <c r="R10" s="66"/>
      <c r="S10" s="6">
        <v>43577</v>
      </c>
      <c r="T10" s="24">
        <v>69.375179708003998</v>
      </c>
      <c r="U10" s="24">
        <v>3.0650743283331394</v>
      </c>
      <c r="V10" s="24">
        <v>99.71030056476593</v>
      </c>
      <c r="W10" s="24">
        <v>115.39227515459061</v>
      </c>
      <c r="X10" s="14">
        <v>5.7107049542537425E-3</v>
      </c>
      <c r="Y10" s="41">
        <f t="shared" si="3"/>
        <v>287.54854046064793</v>
      </c>
      <c r="Z10" s="41">
        <f t="shared" si="4"/>
        <v>172.15055460110307</v>
      </c>
      <c r="AA10"/>
      <c r="AB10" s="69"/>
      <c r="AC10" s="21">
        <v>43577</v>
      </c>
      <c r="AD10" s="24">
        <v>33.892545849084854</v>
      </c>
      <c r="AE10" s="24">
        <v>38.704954087734222</v>
      </c>
      <c r="AF10" s="24">
        <v>109.94137078523636</v>
      </c>
      <c r="AG10" s="24">
        <v>81.620074808597565</v>
      </c>
      <c r="AH10" s="24">
        <v>6.0011041114194086E-4</v>
      </c>
      <c r="AI10" s="41">
        <f t="shared" si="5"/>
        <v>264.15954564106414</v>
      </c>
      <c r="AJ10" s="41">
        <f t="shared" si="6"/>
        <v>182.53887072205544</v>
      </c>
    </row>
    <row r="11" spans="1:36" x14ac:dyDescent="0.25">
      <c r="A11" s="69"/>
      <c r="B11" s="19">
        <v>43605</v>
      </c>
      <c r="C11" s="24">
        <v>98.006807267665863</v>
      </c>
      <c r="D11" s="24">
        <v>47.181107103824615</v>
      </c>
      <c r="E11" s="24">
        <v>282.57623314857483</v>
      </c>
      <c r="F11" s="24">
        <v>259.99999046325684</v>
      </c>
      <c r="G11" s="24">
        <v>9.6707990451250225E-3</v>
      </c>
      <c r="H11" s="41">
        <f t="shared" si="0"/>
        <v>687.77380878236727</v>
      </c>
      <c r="I11" s="41">
        <f t="shared" si="1"/>
        <v>427.76414752006531</v>
      </c>
      <c r="J11"/>
      <c r="K11" s="69"/>
      <c r="L11" s="21">
        <v>43605</v>
      </c>
      <c r="M11" s="14">
        <v>58.007076263427734</v>
      </c>
      <c r="N11" s="14">
        <v>0.72179675102233887</v>
      </c>
      <c r="O11" s="14">
        <v>41.271125793457031</v>
      </c>
      <c r="P11" s="41">
        <f t="shared" si="2"/>
        <v>99.999998807907104</v>
      </c>
      <c r="Q11"/>
      <c r="R11" s="66"/>
      <c r="S11" s="6">
        <v>43605</v>
      </c>
      <c r="T11" s="24">
        <v>59.189371764659882</v>
      </c>
      <c r="U11" s="24">
        <v>2.9578623361885548</v>
      </c>
      <c r="V11" s="24">
        <v>108.1889420747757</v>
      </c>
      <c r="W11" s="24">
        <v>113.51007968187332</v>
      </c>
      <c r="X11" s="14">
        <v>5.7487550293444656E-3</v>
      </c>
      <c r="Y11" s="41">
        <f t="shared" si="3"/>
        <v>283.8520046125268</v>
      </c>
      <c r="Z11" s="41">
        <f t="shared" si="4"/>
        <v>170.33617617562413</v>
      </c>
      <c r="AA11"/>
      <c r="AB11" s="69"/>
      <c r="AC11" s="21">
        <v>43605</v>
      </c>
      <c r="AD11" s="24">
        <v>37.933122366666794</v>
      </c>
      <c r="AE11" s="24">
        <v>44.220525771379471</v>
      </c>
      <c r="AF11" s="24">
        <v>171.54905200004578</v>
      </c>
      <c r="AG11" s="24">
        <v>145.25417983531952</v>
      </c>
      <c r="AH11" s="24">
        <v>6.0000002122251317E-4</v>
      </c>
      <c r="AI11" s="41">
        <f t="shared" si="5"/>
        <v>398.95747997343278</v>
      </c>
      <c r="AJ11" s="41">
        <f t="shared" si="6"/>
        <v>253.70270013809204</v>
      </c>
    </row>
    <row r="12" spans="1:36" x14ac:dyDescent="0.25">
      <c r="A12" s="69"/>
      <c r="B12" s="19">
        <v>43633</v>
      </c>
      <c r="C12" s="24">
        <v>110.00103503465652</v>
      </c>
      <c r="D12" s="24">
        <v>60.043942183256149</v>
      </c>
      <c r="E12" s="24">
        <v>336.27110719680786</v>
      </c>
      <c r="F12" s="24">
        <v>312.72009015083313</v>
      </c>
      <c r="G12" s="24">
        <v>1.1927971172553953E-2</v>
      </c>
      <c r="H12" s="41">
        <f t="shared" si="0"/>
        <v>819.04810253672622</v>
      </c>
      <c r="I12" s="41">
        <f t="shared" si="1"/>
        <v>506.31608441472054</v>
      </c>
      <c r="J12"/>
      <c r="K12" s="69"/>
      <c r="L12" s="21">
        <v>43633</v>
      </c>
      <c r="M12" s="14">
        <v>65.927482604980469</v>
      </c>
      <c r="N12" s="14">
        <v>0.49015215039253235</v>
      </c>
      <c r="O12" s="14">
        <v>33.582366943359375</v>
      </c>
      <c r="P12" s="41">
        <f t="shared" si="2"/>
        <v>100.00000169873238</v>
      </c>
      <c r="Q12"/>
      <c r="R12" s="66"/>
      <c r="S12" s="6">
        <v>43633</v>
      </c>
      <c r="T12" s="24">
        <v>65.818741917610168</v>
      </c>
      <c r="U12" s="24">
        <v>3.0092140659689903</v>
      </c>
      <c r="V12" s="24">
        <v>93.162871897220612</v>
      </c>
      <c r="W12" s="24">
        <v>113.05622011423111</v>
      </c>
      <c r="X12" s="14">
        <v>8.6886348071857356E-3</v>
      </c>
      <c r="Y12" s="41">
        <f t="shared" si="3"/>
        <v>275.05573662983807</v>
      </c>
      <c r="Z12" s="41">
        <f t="shared" si="4"/>
        <v>161.99082788079977</v>
      </c>
      <c r="AA12"/>
      <c r="AB12" s="69"/>
      <c r="AC12" s="21">
        <v>43633</v>
      </c>
      <c r="AD12" s="24">
        <v>43.399117887020111</v>
      </c>
      <c r="AE12" s="24">
        <v>57.033222168684006</v>
      </c>
      <c r="AF12" s="24">
        <v>241.11685156822205</v>
      </c>
      <c r="AG12" s="24">
        <v>198.42857122421265</v>
      </c>
      <c r="AH12" s="24">
        <v>0</v>
      </c>
      <c r="AI12" s="41">
        <f t="shared" si="5"/>
        <v>539.97776284813881</v>
      </c>
      <c r="AJ12" s="41">
        <f t="shared" si="6"/>
        <v>341.54919162392616</v>
      </c>
    </row>
    <row r="13" spans="1:36" x14ac:dyDescent="0.25">
      <c r="A13" s="69"/>
      <c r="B13" s="19">
        <v>43661</v>
      </c>
      <c r="C13" s="24">
        <v>116.22688174247742</v>
      </c>
      <c r="D13" s="24">
        <v>71.667395532131195</v>
      </c>
      <c r="E13" s="24">
        <v>327.98954844474792</v>
      </c>
      <c r="F13" s="24">
        <v>293.57826709747314</v>
      </c>
      <c r="G13" s="24">
        <v>6.4545188251940999E-3</v>
      </c>
      <c r="H13" s="41">
        <f t="shared" si="0"/>
        <v>809.46854733565488</v>
      </c>
      <c r="I13" s="41">
        <f t="shared" si="1"/>
        <v>515.88382571935654</v>
      </c>
      <c r="J13"/>
      <c r="K13" s="69"/>
      <c r="L13" s="21">
        <v>43661</v>
      </c>
      <c r="M13" s="14">
        <v>65.1370849609375</v>
      </c>
      <c r="N13" s="14">
        <v>0.50612014532089233</v>
      </c>
      <c r="O13" s="14">
        <v>34.356792449951172</v>
      </c>
      <c r="P13" s="41">
        <f t="shared" si="2"/>
        <v>99.999997556209564</v>
      </c>
      <c r="Q13"/>
      <c r="R13" s="66"/>
      <c r="S13" s="6">
        <v>43661</v>
      </c>
      <c r="T13" s="24">
        <v>67.626670002937317</v>
      </c>
      <c r="U13" s="24">
        <v>3.2609791960567236</v>
      </c>
      <c r="V13" s="24">
        <v>90.242229402065277</v>
      </c>
      <c r="W13" s="24">
        <v>116.97351187467575</v>
      </c>
      <c r="X13" s="14">
        <v>4.0543350223742891E-3</v>
      </c>
      <c r="Y13" s="41">
        <f t="shared" si="3"/>
        <v>278.10744481075744</v>
      </c>
      <c r="Z13" s="41">
        <f t="shared" si="4"/>
        <v>161.12987860105932</v>
      </c>
      <c r="AA13"/>
      <c r="AB13" s="69"/>
      <c r="AC13" s="21">
        <v>43661</v>
      </c>
      <c r="AD13" s="24">
        <v>47.872636467218399</v>
      </c>
      <c r="AE13" s="24">
        <v>68.404905498027802</v>
      </c>
      <c r="AF13" s="24">
        <v>235.8650267124176</v>
      </c>
      <c r="AG13" s="24">
        <v>175.11925101280212</v>
      </c>
      <c r="AH13" s="24">
        <v>2.4001842575671617E-3</v>
      </c>
      <c r="AI13" s="41">
        <f t="shared" si="5"/>
        <v>527.26421987472349</v>
      </c>
      <c r="AJ13" s="41">
        <f t="shared" si="6"/>
        <v>352.1425686776638</v>
      </c>
    </row>
    <row r="14" spans="1:36" x14ac:dyDescent="0.25">
      <c r="A14" s="69"/>
      <c r="B14" s="19">
        <v>43689</v>
      </c>
      <c r="C14" s="24">
        <v>115.20873010158539</v>
      </c>
      <c r="D14" s="24">
        <v>81.037916243076324</v>
      </c>
      <c r="E14" s="24">
        <v>308.8715672492981</v>
      </c>
      <c r="F14" s="24">
        <v>287.0708703994751</v>
      </c>
      <c r="G14" s="24">
        <v>3.0054598028073087E-3</v>
      </c>
      <c r="H14" s="41">
        <f t="shared" si="0"/>
        <v>792.19208945323771</v>
      </c>
      <c r="I14" s="41">
        <f t="shared" si="1"/>
        <v>505.11821359395981</v>
      </c>
      <c r="J14"/>
      <c r="K14" s="69"/>
      <c r="L14" s="21">
        <v>43689</v>
      </c>
      <c r="M14" s="14">
        <v>65.268020629882813</v>
      </c>
      <c r="N14" s="14">
        <v>0.46793791651725769</v>
      </c>
      <c r="O14" s="14">
        <v>34.264045715332031</v>
      </c>
      <c r="P14" s="41">
        <f t="shared" si="2"/>
        <v>100.0000042617321</v>
      </c>
      <c r="Q14"/>
      <c r="R14" s="66"/>
      <c r="S14" s="6">
        <v>43689</v>
      </c>
      <c r="T14" s="24">
        <v>68.516187369823456</v>
      </c>
      <c r="U14" s="24">
        <v>3.4390294458717108</v>
      </c>
      <c r="V14" s="24">
        <v>89.048661291599274</v>
      </c>
      <c r="W14" s="24">
        <v>110.43018102645874</v>
      </c>
      <c r="X14" s="14">
        <v>3.0054598028073087E-3</v>
      </c>
      <c r="Y14" s="41">
        <f t="shared" si="3"/>
        <v>271.43706459355599</v>
      </c>
      <c r="Z14" s="41">
        <f t="shared" si="4"/>
        <v>161.00387810729444</v>
      </c>
      <c r="AA14"/>
      <c r="AB14" s="69"/>
      <c r="AC14" s="21">
        <v>43689</v>
      </c>
      <c r="AD14" s="24">
        <v>45.851211994886398</v>
      </c>
      <c r="AE14" s="24">
        <v>77.597856521606445</v>
      </c>
      <c r="AF14" s="24">
        <v>217.76795387268066</v>
      </c>
      <c r="AG14" s="24">
        <v>175.83103477954865</v>
      </c>
      <c r="AH14" s="24">
        <v>0</v>
      </c>
      <c r="AI14" s="41">
        <f t="shared" si="5"/>
        <v>517.04805716872215</v>
      </c>
      <c r="AJ14" s="41">
        <f t="shared" si="6"/>
        <v>341.21702238917351</v>
      </c>
    </row>
    <row r="15" spans="1:36" x14ac:dyDescent="0.25">
      <c r="A15" s="69"/>
      <c r="B15" s="19">
        <v>43717</v>
      </c>
      <c r="C15" s="24">
        <v>114.92519080638885</v>
      </c>
      <c r="D15" s="24">
        <v>77.840395271778107</v>
      </c>
      <c r="E15" s="24">
        <v>336.76078915596008</v>
      </c>
      <c r="F15" s="24">
        <v>203.96308600902557</v>
      </c>
      <c r="G15" s="24">
        <v>2.2632852051174268E-2</v>
      </c>
      <c r="H15" s="41">
        <f t="shared" si="0"/>
        <v>733.51209409520379</v>
      </c>
      <c r="I15" s="41">
        <f t="shared" si="1"/>
        <v>529.52637523412704</v>
      </c>
      <c r="J15"/>
      <c r="K15" s="69"/>
      <c r="L15" s="21">
        <v>43717</v>
      </c>
      <c r="M15" s="14">
        <v>62.361335754394531</v>
      </c>
      <c r="N15" s="14">
        <v>0.49343901872634888</v>
      </c>
      <c r="O15" s="14">
        <v>37.145225524902344</v>
      </c>
      <c r="P15" s="41">
        <f t="shared" si="2"/>
        <v>100.00000029802322</v>
      </c>
      <c r="Q15"/>
      <c r="R15" s="66"/>
      <c r="S15" s="6">
        <v>43717</v>
      </c>
      <c r="T15" s="24">
        <v>67.539244890213013</v>
      </c>
      <c r="U15" s="24">
        <v>4.2733270674943924</v>
      </c>
      <c r="V15" s="24">
        <v>90.690664947032928</v>
      </c>
      <c r="W15" s="24">
        <v>109.95648801326752</v>
      </c>
      <c r="X15" s="14">
        <v>5.0074286264134571E-3</v>
      </c>
      <c r="Y15" s="41">
        <f t="shared" si="3"/>
        <v>272.46473234663426</v>
      </c>
      <c r="Z15" s="41">
        <f t="shared" si="4"/>
        <v>162.50323690474033</v>
      </c>
      <c r="AA15"/>
      <c r="AB15" s="69"/>
      <c r="AC15" s="21">
        <v>43717</v>
      </c>
      <c r="AD15" s="24">
        <v>46.851083636283875</v>
      </c>
      <c r="AE15" s="24">
        <v>73.563702404499054</v>
      </c>
      <c r="AF15" s="24">
        <v>243.64031851291656</v>
      </c>
      <c r="AG15" s="24">
        <v>93.372851610183716</v>
      </c>
      <c r="AH15" s="24">
        <v>0</v>
      </c>
      <c r="AI15" s="41">
        <f t="shared" si="5"/>
        <v>457.42795616388321</v>
      </c>
      <c r="AJ15" s="41">
        <f t="shared" si="6"/>
        <v>364.05510455369949</v>
      </c>
    </row>
    <row r="16" spans="1:36" x14ac:dyDescent="0.25">
      <c r="A16" s="69"/>
      <c r="B16" s="19">
        <v>43745</v>
      </c>
      <c r="C16" s="24">
        <v>128.75561416149139</v>
      </c>
      <c r="D16" s="24">
        <v>82.98221230506897</v>
      </c>
      <c r="E16" s="24">
        <v>393.88191699981689</v>
      </c>
      <c r="F16" s="24">
        <v>211.84146404266357</v>
      </c>
      <c r="G16" s="24">
        <v>5.4078318498795852E-3</v>
      </c>
      <c r="H16" s="41">
        <f t="shared" si="0"/>
        <v>817.46661534089071</v>
      </c>
      <c r="I16" s="41">
        <f t="shared" si="1"/>
        <v>605.61974346637726</v>
      </c>
      <c r="J16"/>
      <c r="K16" s="69"/>
      <c r="L16" s="21">
        <v>43745</v>
      </c>
      <c r="M16" s="14">
        <v>64.838844299316406</v>
      </c>
      <c r="N16" s="14">
        <v>0.383085697889328</v>
      </c>
      <c r="O16" s="14">
        <v>34.778068542480469</v>
      </c>
      <c r="P16" s="41">
        <f t="shared" si="2"/>
        <v>99.999998539686203</v>
      </c>
      <c r="Q16"/>
      <c r="R16" s="66"/>
      <c r="S16" s="6">
        <v>43745</v>
      </c>
      <c r="T16" s="24">
        <v>81.201784312725067</v>
      </c>
      <c r="U16" s="24">
        <v>3.124224254861474</v>
      </c>
      <c r="V16" s="24">
        <v>85.562780499458313</v>
      </c>
      <c r="W16" s="24">
        <v>114.40490186214447</v>
      </c>
      <c r="X16" s="14">
        <v>5.4078318498795852E-3</v>
      </c>
      <c r="Y16" s="41">
        <f t="shared" si="3"/>
        <v>284.2990987610392</v>
      </c>
      <c r="Z16" s="41">
        <f t="shared" si="4"/>
        <v>169.88878906704485</v>
      </c>
      <c r="AA16"/>
      <c r="AB16" s="69"/>
      <c r="AC16" s="21">
        <v>43745</v>
      </c>
      <c r="AD16" s="24">
        <v>46.724144369363785</v>
      </c>
      <c r="AE16" s="24">
        <v>79.856887459754944</v>
      </c>
      <c r="AF16" s="24">
        <v>306.31899833679199</v>
      </c>
      <c r="AG16" s="24">
        <v>97.135879099369049</v>
      </c>
      <c r="AH16" s="24">
        <v>0</v>
      </c>
      <c r="AI16" s="41">
        <f t="shared" si="5"/>
        <v>530.03590926527977</v>
      </c>
      <c r="AJ16" s="41">
        <f t="shared" si="6"/>
        <v>432.90003016591072</v>
      </c>
    </row>
    <row r="17" spans="1:36" x14ac:dyDescent="0.25">
      <c r="A17" s="69"/>
      <c r="B17" s="19">
        <v>43773</v>
      </c>
      <c r="C17" s="24">
        <v>130.68750500679016</v>
      </c>
      <c r="D17" s="24">
        <v>92.22094714641571</v>
      </c>
      <c r="E17" s="24">
        <v>437.56899237632751</v>
      </c>
      <c r="F17" s="24">
        <v>235.90302467346191</v>
      </c>
      <c r="G17" s="24">
        <v>4.5536689867731184E-3</v>
      </c>
      <c r="H17" s="41">
        <f t="shared" si="0"/>
        <v>896.38502287198207</v>
      </c>
      <c r="I17" s="41">
        <f t="shared" si="1"/>
        <v>660.47744452953339</v>
      </c>
      <c r="J17"/>
      <c r="K17" s="69"/>
      <c r="L17" s="21">
        <v>43773</v>
      </c>
      <c r="M17" s="14">
        <v>67.329322814941406</v>
      </c>
      <c r="N17" s="14">
        <v>0.31509339809417725</v>
      </c>
      <c r="O17" s="14">
        <v>32.355587005615234</v>
      </c>
      <c r="P17" s="41">
        <f t="shared" si="2"/>
        <v>100.00000321865082</v>
      </c>
      <c r="Q17"/>
      <c r="R17" s="66"/>
      <c r="S17" s="6">
        <v>43773</v>
      </c>
      <c r="T17" s="24">
        <v>80.588795244693756</v>
      </c>
      <c r="U17" s="24">
        <v>2.9448762070387602</v>
      </c>
      <c r="V17" s="24">
        <v>97.967125475406647</v>
      </c>
      <c r="W17" s="24">
        <v>108.52982848882675</v>
      </c>
      <c r="X17" s="14">
        <v>0</v>
      </c>
      <c r="Y17" s="41">
        <f t="shared" si="3"/>
        <v>290.03062541596591</v>
      </c>
      <c r="Z17" s="41">
        <f t="shared" si="4"/>
        <v>181.50079692713916</v>
      </c>
      <c r="AA17"/>
      <c r="AB17" s="69"/>
      <c r="AC17" s="21">
        <v>43773</v>
      </c>
      <c r="AD17" s="24">
        <v>49.36353862285614</v>
      </c>
      <c r="AE17" s="24">
        <v>89.273892343044281</v>
      </c>
      <c r="AF17" s="24">
        <v>337.8317654132843</v>
      </c>
      <c r="AG17" s="24">
        <v>127.06014513969421</v>
      </c>
      <c r="AH17" s="24">
        <v>6.0048785144317662E-4</v>
      </c>
      <c r="AI17" s="41">
        <f t="shared" si="5"/>
        <v>603.52994200673038</v>
      </c>
      <c r="AJ17" s="41">
        <f t="shared" si="6"/>
        <v>476.46919637918472</v>
      </c>
    </row>
    <row r="18" spans="1:36" x14ac:dyDescent="0.25">
      <c r="A18" s="69"/>
      <c r="B18" s="19">
        <v>43801</v>
      </c>
      <c r="C18" s="24">
        <v>129.61696088314056</v>
      </c>
      <c r="D18" s="24">
        <v>108.03470015525818</v>
      </c>
      <c r="E18" s="24">
        <v>372.31177091598511</v>
      </c>
      <c r="F18" s="24">
        <v>232.89498686790466</v>
      </c>
      <c r="G18" s="24">
        <v>5.3191129154583905E-3</v>
      </c>
      <c r="H18" s="41">
        <f t="shared" si="0"/>
        <v>842.86373793520397</v>
      </c>
      <c r="I18" s="41">
        <f t="shared" si="1"/>
        <v>609.96343195438385</v>
      </c>
      <c r="J18"/>
      <c r="K18" s="69"/>
      <c r="L18" s="21">
        <v>43801</v>
      </c>
      <c r="M18" s="14">
        <v>66.988204956054688</v>
      </c>
      <c r="N18" s="14">
        <v>0.38251036405563354</v>
      </c>
      <c r="O18" s="14">
        <v>32.629283905029297</v>
      </c>
      <c r="P18" s="41">
        <f t="shared" si="2"/>
        <v>99.999999225139618</v>
      </c>
      <c r="Q18"/>
      <c r="R18" s="66"/>
      <c r="S18" s="6">
        <v>43801</v>
      </c>
      <c r="T18" s="24">
        <v>75.603976845741272</v>
      </c>
      <c r="U18" s="24">
        <v>2.8763774316757917</v>
      </c>
      <c r="V18" s="24">
        <v>88.006265461444855</v>
      </c>
      <c r="W18" s="24">
        <v>108.53379219770432</v>
      </c>
      <c r="X18" s="14">
        <v>0</v>
      </c>
      <c r="Y18" s="41">
        <f t="shared" si="3"/>
        <v>275.02041193656623</v>
      </c>
      <c r="Z18" s="41">
        <f t="shared" si="4"/>
        <v>166.48661973886192</v>
      </c>
      <c r="AA18"/>
      <c r="AB18" s="69"/>
      <c r="AC18" s="21">
        <v>43801</v>
      </c>
      <c r="AD18" s="24">
        <v>53.144998848438263</v>
      </c>
      <c r="AE18" s="24">
        <v>105.15613108873367</v>
      </c>
      <c r="AF18" s="24">
        <v>282.45297074317932</v>
      </c>
      <c r="AG18" s="24">
        <v>123.86517971754074</v>
      </c>
      <c r="AH18" s="24">
        <v>0</v>
      </c>
      <c r="AI18" s="41">
        <f t="shared" si="5"/>
        <v>564.619280397892</v>
      </c>
      <c r="AJ18" s="41">
        <f t="shared" si="6"/>
        <v>440.75410068035126</v>
      </c>
    </row>
    <row r="19" spans="1:36" x14ac:dyDescent="0.25">
      <c r="A19" s="69"/>
      <c r="B19" s="19">
        <v>43829</v>
      </c>
      <c r="C19" s="24">
        <v>120.7888275384903</v>
      </c>
      <c r="D19" s="24">
        <v>149.19000864028931</v>
      </c>
      <c r="E19" s="24">
        <v>341.20059013366699</v>
      </c>
      <c r="F19" s="24">
        <v>223.14144670963287</v>
      </c>
      <c r="G19" s="24">
        <v>1.601896087777277E-3</v>
      </c>
      <c r="H19" s="41">
        <f t="shared" si="0"/>
        <v>834.32247491816725</v>
      </c>
      <c r="I19" s="41">
        <f t="shared" si="1"/>
        <v>611.17942631244659</v>
      </c>
      <c r="J19"/>
      <c r="K19" s="69"/>
      <c r="L19" s="21">
        <v>43829</v>
      </c>
      <c r="M19" s="14">
        <v>69.304580688476563</v>
      </c>
      <c r="N19" s="14">
        <v>0.45935091376304626</v>
      </c>
      <c r="O19" s="14">
        <v>30.236063003540039</v>
      </c>
      <c r="P19" s="41">
        <f t="shared" si="2"/>
        <v>99.999994605779648</v>
      </c>
      <c r="Q19"/>
      <c r="R19" s="66"/>
      <c r="S19" s="6">
        <v>43829</v>
      </c>
      <c r="T19" s="24">
        <v>62.263797968626022</v>
      </c>
      <c r="U19" s="24">
        <v>3.4666068386286497</v>
      </c>
      <c r="V19" s="24">
        <v>84.864050149917603</v>
      </c>
      <c r="W19" s="24">
        <v>101.67082399129868</v>
      </c>
      <c r="X19" s="14">
        <v>1.0011850690716528E-3</v>
      </c>
      <c r="Y19" s="41">
        <f t="shared" si="3"/>
        <v>252.26628013354002</v>
      </c>
      <c r="Z19" s="41">
        <f t="shared" si="4"/>
        <v>150.59445495717227</v>
      </c>
      <c r="AA19"/>
      <c r="AB19" s="69"/>
      <c r="AC19" s="21">
        <v>43829</v>
      </c>
      <c r="AD19" s="24">
        <v>57.499751448631287</v>
      </c>
      <c r="AE19" s="24">
        <v>145.72010934352875</v>
      </c>
      <c r="AF19" s="24">
        <v>253.91316413879395</v>
      </c>
      <c r="AG19" s="24">
        <v>121.0901141166687</v>
      </c>
      <c r="AH19" s="24">
        <v>6.0071107554904302E-4</v>
      </c>
      <c r="AI19" s="41">
        <f t="shared" si="5"/>
        <v>578.22373975869823</v>
      </c>
      <c r="AJ19" s="41">
        <f t="shared" si="6"/>
        <v>457.13302493095398</v>
      </c>
    </row>
    <row r="20" spans="1:36" x14ac:dyDescent="0.25">
      <c r="A20" s="69">
        <v>2019</v>
      </c>
      <c r="B20" s="19">
        <v>43492</v>
      </c>
      <c r="C20" s="24">
        <v>130.3250640630722</v>
      </c>
      <c r="D20" s="24">
        <v>151.59457921981812</v>
      </c>
      <c r="E20" s="24">
        <v>305.52247166633606</v>
      </c>
      <c r="F20" s="24">
        <v>221.82188928127289</v>
      </c>
      <c r="G20" s="24">
        <v>1.7129485058831051E-2</v>
      </c>
      <c r="H20" s="41">
        <f t="shared" si="0"/>
        <v>809.2811337155581</v>
      </c>
      <c r="I20" s="41">
        <f t="shared" si="1"/>
        <v>587.44211494922638</v>
      </c>
      <c r="J20"/>
      <c r="K20" s="69">
        <v>2019</v>
      </c>
      <c r="L20" s="21">
        <v>43492</v>
      </c>
      <c r="M20" s="14">
        <v>69.916839599609375</v>
      </c>
      <c r="N20" s="14">
        <v>0.46746981143951416</v>
      </c>
      <c r="O20" s="14">
        <v>29.615694046020508</v>
      </c>
      <c r="P20" s="41">
        <f t="shared" si="2"/>
        <v>100.0000034570694</v>
      </c>
      <c r="Q20"/>
      <c r="R20" s="66">
        <v>2019</v>
      </c>
      <c r="S20" s="6">
        <v>43492</v>
      </c>
      <c r="T20" s="24">
        <v>61.879884451627731</v>
      </c>
      <c r="U20" s="24">
        <v>3.0549156945198774</v>
      </c>
      <c r="V20" s="24">
        <v>81.43259584903717</v>
      </c>
      <c r="W20" s="24">
        <v>93.302831053733826</v>
      </c>
      <c r="X20" s="14">
        <v>4.0023760448093526E-3</v>
      </c>
      <c r="Y20" s="41">
        <f t="shared" si="3"/>
        <v>239.67422942496341</v>
      </c>
      <c r="Z20" s="41">
        <f t="shared" si="4"/>
        <v>146.36739599518478</v>
      </c>
      <c r="AA20"/>
      <c r="AB20" s="69">
        <v>2019</v>
      </c>
      <c r="AC20" s="21">
        <v>43492</v>
      </c>
      <c r="AD20" s="24">
        <v>67.311502993106842</v>
      </c>
      <c r="AE20" s="24">
        <v>148.53291213512421</v>
      </c>
      <c r="AF20" s="24">
        <v>221.87431156635284</v>
      </c>
      <c r="AG20" s="24">
        <v>128.1050443649292</v>
      </c>
      <c r="AH20" s="24">
        <v>0</v>
      </c>
      <c r="AI20" s="41">
        <f t="shared" si="5"/>
        <v>565.82377105951309</v>
      </c>
      <c r="AJ20" s="41">
        <f t="shared" si="6"/>
        <v>437.71872669458389</v>
      </c>
    </row>
    <row r="21" spans="1:36" x14ac:dyDescent="0.25">
      <c r="A21" s="69"/>
      <c r="B21" s="19">
        <v>43520</v>
      </c>
      <c r="C21" s="24">
        <v>136.15293800830841</v>
      </c>
      <c r="D21" s="24">
        <v>161.59780323505402</v>
      </c>
      <c r="E21" s="24">
        <v>265.91208577156067</v>
      </c>
      <c r="F21" s="24">
        <v>226.92076861858368</v>
      </c>
      <c r="G21" s="24">
        <v>7.0727866841480136E-2</v>
      </c>
      <c r="H21" s="41">
        <f t="shared" si="0"/>
        <v>790.65432350034826</v>
      </c>
      <c r="I21" s="41">
        <f t="shared" si="1"/>
        <v>563.6628270149231</v>
      </c>
      <c r="J21"/>
      <c r="K21" s="69"/>
      <c r="L21" s="21">
        <v>43520</v>
      </c>
      <c r="M21" s="14">
        <v>69.036529541015625</v>
      </c>
      <c r="N21" s="14">
        <v>0.34640303254127502</v>
      </c>
      <c r="O21" s="14">
        <v>30.617067337036133</v>
      </c>
      <c r="P21" s="41">
        <f t="shared" si="2"/>
        <v>99.999999910593033</v>
      </c>
      <c r="Q21"/>
      <c r="R21" s="66"/>
      <c r="S21" s="6">
        <v>43520</v>
      </c>
      <c r="T21" s="24">
        <v>68.413272500038147</v>
      </c>
      <c r="U21" s="24">
        <v>3.3645317889750004</v>
      </c>
      <c r="V21" s="24">
        <v>82.661308348178864</v>
      </c>
      <c r="W21" s="24">
        <v>87.623022496700287</v>
      </c>
      <c r="X21" s="14">
        <v>1.3019401194469538E-2</v>
      </c>
      <c r="Y21" s="41">
        <f t="shared" si="3"/>
        <v>242.07515453508677</v>
      </c>
      <c r="Z21" s="41">
        <f t="shared" si="4"/>
        <v>154.43911263719201</v>
      </c>
      <c r="AA21"/>
      <c r="AB21" s="69"/>
      <c r="AC21" s="21">
        <v>43520</v>
      </c>
      <c r="AD21" s="24">
        <v>67.386411130428314</v>
      </c>
      <c r="AE21" s="24">
        <v>158.21610391139984</v>
      </c>
      <c r="AF21" s="24">
        <v>181.66011571884155</v>
      </c>
      <c r="AG21" s="24">
        <v>138.57528567314148</v>
      </c>
      <c r="AH21" s="24">
        <v>2.400028961346834E-3</v>
      </c>
      <c r="AI21" s="41">
        <f t="shared" si="5"/>
        <v>545.84031646277253</v>
      </c>
      <c r="AJ21" s="41">
        <f t="shared" si="6"/>
        <v>407.26263076066971</v>
      </c>
    </row>
    <row r="22" spans="1:36" x14ac:dyDescent="0.25">
      <c r="A22" s="69"/>
      <c r="B22" s="19">
        <v>43548</v>
      </c>
      <c r="C22" s="24">
        <v>139.02591168880463</v>
      </c>
      <c r="D22" s="24">
        <v>197.56209850311279</v>
      </c>
      <c r="E22" s="24">
        <v>290.56322574615479</v>
      </c>
      <c r="F22" s="24">
        <v>239.13010954856873</v>
      </c>
      <c r="G22" s="24">
        <v>1.8445423847879283E-2</v>
      </c>
      <c r="H22" s="41">
        <f t="shared" si="0"/>
        <v>866.29979091048881</v>
      </c>
      <c r="I22" s="41">
        <f t="shared" si="1"/>
        <v>627.1512359380722</v>
      </c>
      <c r="J22"/>
      <c r="K22" s="69"/>
      <c r="L22" s="21">
        <v>43548</v>
      </c>
      <c r="M22" s="14">
        <v>70.966239929199219</v>
      </c>
      <c r="N22" s="14">
        <v>0.25650593638420105</v>
      </c>
      <c r="O22" s="14">
        <v>28.777256011962891</v>
      </c>
      <c r="P22" s="41">
        <f t="shared" si="2"/>
        <v>100.00000187754631</v>
      </c>
      <c r="Q22"/>
      <c r="R22" s="66"/>
      <c r="S22" s="6">
        <v>43548</v>
      </c>
      <c r="T22" s="24">
        <v>70.794194936752319</v>
      </c>
      <c r="U22" s="24">
        <v>3.7739044055342674</v>
      </c>
      <c r="V22" s="24">
        <v>89.009277522563934</v>
      </c>
      <c r="W22" s="24">
        <v>85.711821913719177</v>
      </c>
      <c r="X22" s="14">
        <v>8.0908439485938288E-3</v>
      </c>
      <c r="Y22" s="41">
        <f t="shared" si="3"/>
        <v>249.29728962251829</v>
      </c>
      <c r="Z22" s="41">
        <f t="shared" si="4"/>
        <v>163.57737686485052</v>
      </c>
      <c r="AA22"/>
      <c r="AB22" s="69"/>
      <c r="AC22" s="21">
        <v>43548</v>
      </c>
      <c r="AD22" s="24">
        <v>67.753784358501434</v>
      </c>
      <c r="AE22" s="24">
        <v>193.78496706485748</v>
      </c>
      <c r="AF22" s="24">
        <v>200.07680356502533</v>
      </c>
      <c r="AG22" s="24">
        <v>153.16480398178101</v>
      </c>
      <c r="AH22" s="24">
        <v>0</v>
      </c>
      <c r="AI22" s="41">
        <f t="shared" si="5"/>
        <v>614.78035897016525</v>
      </c>
      <c r="AJ22" s="41">
        <f t="shared" si="6"/>
        <v>461.61555498838425</v>
      </c>
    </row>
    <row r="23" spans="1:36" x14ac:dyDescent="0.25">
      <c r="A23" s="69"/>
      <c r="B23" s="19">
        <v>43576</v>
      </c>
      <c r="C23" s="24">
        <v>134.22945141792297</v>
      </c>
      <c r="D23" s="24">
        <v>211.52035892009735</v>
      </c>
      <c r="E23" s="24">
        <v>286.31442785263062</v>
      </c>
      <c r="F23" s="24">
        <v>238.55201900005341</v>
      </c>
      <c r="G23" s="24">
        <v>3.2976571674225852E-2</v>
      </c>
      <c r="H23" s="41">
        <f t="shared" si="0"/>
        <v>870.64923376237857</v>
      </c>
      <c r="I23" s="41">
        <f t="shared" si="1"/>
        <v>632.06423819065094</v>
      </c>
      <c r="J23"/>
      <c r="K23" s="69"/>
      <c r="L23" s="21">
        <v>43576</v>
      </c>
      <c r="M23" s="14">
        <v>70.789505004882813</v>
      </c>
      <c r="N23" s="14">
        <v>0.28162145614624023</v>
      </c>
      <c r="O23" s="14">
        <v>28.928869247436523</v>
      </c>
      <c r="P23" s="41">
        <f t="shared" si="2"/>
        <v>99.999995708465576</v>
      </c>
      <c r="Q23"/>
      <c r="R23" s="66"/>
      <c r="S23" s="6">
        <v>43576</v>
      </c>
      <c r="T23" s="24">
        <v>62.824234366416931</v>
      </c>
      <c r="U23" s="24">
        <v>3.3627189695835114</v>
      </c>
      <c r="V23" s="24">
        <v>97.673535346984863</v>
      </c>
      <c r="W23" s="24">
        <v>87.995417416095734</v>
      </c>
      <c r="X23" s="14">
        <v>1.3064640370430425E-2</v>
      </c>
      <c r="Y23" s="41">
        <f t="shared" si="3"/>
        <v>251.86897073945147</v>
      </c>
      <c r="Z23" s="41">
        <f t="shared" si="4"/>
        <v>163.86048868298531</v>
      </c>
      <c r="AA23"/>
      <c r="AB23" s="69"/>
      <c r="AC23" s="21">
        <v>43576</v>
      </c>
      <c r="AD23" s="24">
        <v>70.741988718509674</v>
      </c>
      <c r="AE23" s="24">
        <v>208.14739167690277</v>
      </c>
      <c r="AF23" s="24">
        <v>187.22319602966309</v>
      </c>
      <c r="AG23" s="24">
        <v>150.21511912345886</v>
      </c>
      <c r="AH23" s="24">
        <v>6.1459854805434588E-4</v>
      </c>
      <c r="AI23" s="41">
        <f t="shared" si="5"/>
        <v>616.32831014708245</v>
      </c>
      <c r="AJ23" s="41">
        <f t="shared" si="6"/>
        <v>466.11257642507553</v>
      </c>
    </row>
    <row r="24" spans="1:36" x14ac:dyDescent="0.25">
      <c r="A24" s="69"/>
      <c r="B24" s="19">
        <v>43604</v>
      </c>
      <c r="C24" s="24">
        <v>140.49842953681946</v>
      </c>
      <c r="D24" s="24">
        <v>245.33694982528687</v>
      </c>
      <c r="E24" s="24">
        <v>268.67207884788513</v>
      </c>
      <c r="F24" s="24">
        <v>230.45448958873749</v>
      </c>
      <c r="G24" s="24">
        <v>5.6031267376965843E-3</v>
      </c>
      <c r="H24" s="41">
        <f t="shared" si="0"/>
        <v>884.96755092546664</v>
      </c>
      <c r="I24" s="41">
        <f t="shared" si="1"/>
        <v>654.50745820999146</v>
      </c>
      <c r="J24"/>
      <c r="K24" s="69"/>
      <c r="L24" s="21">
        <v>43604</v>
      </c>
      <c r="M24" s="14">
        <v>71.054283142089844</v>
      </c>
      <c r="N24" s="14">
        <v>0.37075152993202209</v>
      </c>
      <c r="O24" s="14">
        <v>28.574968338012695</v>
      </c>
      <c r="P24" s="41">
        <f t="shared" si="2"/>
        <v>100.00000301003456</v>
      </c>
      <c r="Q24"/>
      <c r="R24" s="66"/>
      <c r="S24" s="6">
        <v>43604</v>
      </c>
      <c r="T24" s="24">
        <v>69.646403193473816</v>
      </c>
      <c r="U24" s="24">
        <v>2.3145605809986591</v>
      </c>
      <c r="V24" s="24">
        <v>97.496911883354187</v>
      </c>
      <c r="W24" s="24">
        <v>83.41631293296814</v>
      </c>
      <c r="X24" s="14">
        <v>5.0031267164740711E-3</v>
      </c>
      <c r="Y24" s="41">
        <f t="shared" si="3"/>
        <v>252.87919171751128</v>
      </c>
      <c r="Z24" s="41">
        <f t="shared" si="4"/>
        <v>169.45787565782666</v>
      </c>
      <c r="AA24"/>
      <c r="AB24" s="69"/>
      <c r="AC24" s="21">
        <v>43604</v>
      </c>
      <c r="AD24" s="24">
        <v>70.350751280784607</v>
      </c>
      <c r="AE24" s="24">
        <v>243.01744997501373</v>
      </c>
      <c r="AF24" s="24">
        <v>168.79613697528839</v>
      </c>
      <c r="AG24" s="24">
        <v>146.64237201213837</v>
      </c>
      <c r="AH24" s="24">
        <v>6.0000002122251317E-4</v>
      </c>
      <c r="AI24" s="41">
        <f t="shared" si="5"/>
        <v>628.80731024324632</v>
      </c>
      <c r="AJ24" s="41">
        <f t="shared" si="6"/>
        <v>482.16433823108673</v>
      </c>
    </row>
    <row r="25" spans="1:36" x14ac:dyDescent="0.25">
      <c r="A25" s="69"/>
      <c r="B25" s="19">
        <v>43632</v>
      </c>
      <c r="C25" s="24">
        <v>141.58084988594055</v>
      </c>
      <c r="D25" s="24">
        <v>277.07657217979431</v>
      </c>
      <c r="E25" s="24">
        <v>268.48682761192322</v>
      </c>
      <c r="F25" s="24">
        <v>238.84525895118713</v>
      </c>
      <c r="G25" s="24">
        <v>1.0536030004004715E-3</v>
      </c>
      <c r="H25" s="41">
        <f t="shared" si="0"/>
        <v>925.99056223184562</v>
      </c>
      <c r="I25" s="41">
        <f t="shared" si="1"/>
        <v>687.14424967765808</v>
      </c>
      <c r="J25"/>
      <c r="K25" s="69"/>
      <c r="L25" s="21">
        <v>43632</v>
      </c>
      <c r="M25" s="14">
        <v>71.883079528808594</v>
      </c>
      <c r="N25" s="14">
        <v>0.52433115243911743</v>
      </c>
      <c r="O25" s="14">
        <v>27.592588424682617</v>
      </c>
      <c r="P25" s="41">
        <f t="shared" si="2"/>
        <v>99.999999105930328</v>
      </c>
      <c r="Q25"/>
      <c r="R25" s="66"/>
      <c r="S25" s="6">
        <v>43632</v>
      </c>
      <c r="T25" s="24">
        <v>66.624961793422699</v>
      </c>
      <c r="U25" s="24">
        <v>3.5262652672827244</v>
      </c>
      <c r="V25" s="24">
        <v>98.619408905506134</v>
      </c>
      <c r="W25" s="24">
        <v>86.733065545558929</v>
      </c>
      <c r="X25" s="14">
        <v>1.0536030004004715E-3</v>
      </c>
      <c r="Y25" s="41">
        <f t="shared" si="3"/>
        <v>255.50475511477089</v>
      </c>
      <c r="Z25" s="41">
        <f t="shared" si="4"/>
        <v>168.77063596621156</v>
      </c>
      <c r="AA25"/>
      <c r="AB25" s="69"/>
      <c r="AC25" s="21">
        <v>43632</v>
      </c>
      <c r="AD25" s="24">
        <v>74.006877839565277</v>
      </c>
      <c r="AE25" s="24">
        <v>273.54922890663147</v>
      </c>
      <c r="AF25" s="24">
        <v>166.47805273532867</v>
      </c>
      <c r="AG25" s="24">
        <v>151.59636735916138</v>
      </c>
      <c r="AH25" s="24">
        <v>0</v>
      </c>
      <c r="AI25" s="41">
        <f t="shared" si="5"/>
        <v>665.6305268406868</v>
      </c>
      <c r="AJ25" s="41">
        <f t="shared" si="6"/>
        <v>514.03415948152542</v>
      </c>
    </row>
    <row r="26" spans="1:36" x14ac:dyDescent="0.25">
      <c r="A26" s="69"/>
      <c r="B26" s="19">
        <v>43660</v>
      </c>
      <c r="C26" s="24">
        <v>148.40862154960632</v>
      </c>
      <c r="D26" s="24">
        <v>268.54556798934937</v>
      </c>
      <c r="E26" s="24">
        <v>267.28168129920959</v>
      </c>
      <c r="F26" s="24">
        <v>232.11753368377686</v>
      </c>
      <c r="G26" s="24">
        <v>6.0000002122251317E-4</v>
      </c>
      <c r="H26" s="41">
        <f t="shared" si="0"/>
        <v>916.35400452196336</v>
      </c>
      <c r="I26" s="41">
        <f t="shared" si="1"/>
        <v>684.23587083816528</v>
      </c>
      <c r="J26"/>
      <c r="K26" s="69"/>
      <c r="L26" s="21">
        <v>43660</v>
      </c>
      <c r="M26" s="14">
        <v>70.246795654296875</v>
      </c>
      <c r="N26" s="14">
        <v>0.40422040224075317</v>
      </c>
      <c r="O26" s="14">
        <v>29.348983764648438</v>
      </c>
      <c r="P26" s="41">
        <f t="shared" si="2"/>
        <v>99.999999821186066</v>
      </c>
      <c r="Q26"/>
      <c r="R26" s="66"/>
      <c r="S26" s="6">
        <v>43660</v>
      </c>
      <c r="T26" s="24">
        <v>71.61375880241394</v>
      </c>
      <c r="U26" s="24">
        <v>4.6948390081524849</v>
      </c>
      <c r="V26" s="24">
        <v>106.23298585414886</v>
      </c>
      <c r="W26" s="24">
        <v>86.399003863334656</v>
      </c>
      <c r="X26" s="14">
        <v>0</v>
      </c>
      <c r="Y26" s="41">
        <f t="shared" si="3"/>
        <v>268.94058752804995</v>
      </c>
      <c r="Z26" s="41">
        <f t="shared" si="4"/>
        <v>182.54158366471529</v>
      </c>
      <c r="AA26"/>
      <c r="AB26" s="69"/>
      <c r="AC26" s="21">
        <v>43660</v>
      </c>
      <c r="AD26" s="24">
        <v>76.184637844562531</v>
      </c>
      <c r="AE26" s="24">
        <v>263.84857296943665</v>
      </c>
      <c r="AF26" s="24">
        <v>158.33988785743713</v>
      </c>
      <c r="AG26" s="24">
        <v>145.33562958240509</v>
      </c>
      <c r="AH26" s="24">
        <v>6.0000002122251317E-4</v>
      </c>
      <c r="AI26" s="41">
        <f t="shared" si="5"/>
        <v>643.70932825386262</v>
      </c>
      <c r="AJ26" s="41">
        <f t="shared" si="6"/>
        <v>498.37309867143631</v>
      </c>
    </row>
    <row r="27" spans="1:36" x14ac:dyDescent="0.25">
      <c r="A27" s="69"/>
      <c r="B27" s="19">
        <v>43688</v>
      </c>
      <c r="C27" s="24">
        <v>134.74147021770477</v>
      </c>
      <c r="D27" s="24">
        <v>261.9960606098175</v>
      </c>
      <c r="E27" s="24">
        <v>264.16927576065063</v>
      </c>
      <c r="F27" s="24">
        <v>231.9440096616745</v>
      </c>
      <c r="G27" s="24">
        <v>3.2553671189816669E-3</v>
      </c>
      <c r="H27" s="41">
        <f t="shared" si="0"/>
        <v>892.85407161696639</v>
      </c>
      <c r="I27" s="41">
        <f t="shared" si="1"/>
        <v>660.90680658817291</v>
      </c>
      <c r="J27"/>
      <c r="K27" s="69"/>
      <c r="L27" s="21">
        <v>43688</v>
      </c>
      <c r="M27" s="14">
        <v>72.162185668945313</v>
      </c>
      <c r="N27" s="14">
        <v>0.35014915466308594</v>
      </c>
      <c r="O27" s="14">
        <v>27.487665176391602</v>
      </c>
      <c r="P27" s="41">
        <f t="shared" si="2"/>
        <v>100</v>
      </c>
      <c r="Q27"/>
      <c r="R27" s="66"/>
      <c r="S27" s="6">
        <v>43688</v>
      </c>
      <c r="T27" s="24">
        <v>57.033155113458633</v>
      </c>
      <c r="U27" s="24">
        <v>4.0187588892877102</v>
      </c>
      <c r="V27" s="24">
        <v>104.87522929906845</v>
      </c>
      <c r="W27" s="24">
        <v>79.497583210468292</v>
      </c>
      <c r="X27" s="14">
        <v>0</v>
      </c>
      <c r="Y27" s="41">
        <f t="shared" si="3"/>
        <v>245.42472651228309</v>
      </c>
      <c r="Z27" s="41">
        <f t="shared" si="4"/>
        <v>165.92714330181479</v>
      </c>
      <c r="AA27"/>
      <c r="AB27" s="69"/>
      <c r="AC27" s="21">
        <v>43688</v>
      </c>
      <c r="AD27" s="24">
        <v>76.983734965324402</v>
      </c>
      <c r="AE27" s="24">
        <v>257.97730684280396</v>
      </c>
      <c r="AF27" s="24">
        <v>157.26888179779053</v>
      </c>
      <c r="AG27" s="24">
        <v>152.07310020923615</v>
      </c>
      <c r="AH27" s="24">
        <v>0</v>
      </c>
      <c r="AI27" s="41">
        <f t="shared" si="5"/>
        <v>644.30302381515503</v>
      </c>
      <c r="AJ27" s="41">
        <f t="shared" si="6"/>
        <v>492.22992360591888</v>
      </c>
    </row>
    <row r="28" spans="1:36" x14ac:dyDescent="0.25">
      <c r="A28" s="69"/>
      <c r="B28" s="19">
        <v>43716</v>
      </c>
      <c r="C28" s="24">
        <v>120.92281877994537</v>
      </c>
      <c r="D28" s="24">
        <v>237.85006999969482</v>
      </c>
      <c r="E28" s="24">
        <v>233.33248496055603</v>
      </c>
      <c r="F28" s="24">
        <v>228.45911979675293</v>
      </c>
      <c r="G28" s="24">
        <v>1.5509494915022515E-2</v>
      </c>
      <c r="H28" s="41">
        <f t="shared" si="0"/>
        <v>820.58000303186418</v>
      </c>
      <c r="I28" s="41">
        <f t="shared" si="1"/>
        <v>592.10537374019623</v>
      </c>
      <c r="J28"/>
      <c r="K28" s="69"/>
      <c r="L28" s="21">
        <v>43716</v>
      </c>
      <c r="M28" s="14">
        <v>71.126060485839844</v>
      </c>
      <c r="N28" s="14">
        <v>0.34677159786224365</v>
      </c>
      <c r="O28" s="14">
        <v>28.527166366577148</v>
      </c>
      <c r="P28" s="41">
        <f t="shared" si="2"/>
        <v>99.999998450279236</v>
      </c>
      <c r="Q28"/>
      <c r="R28" s="66"/>
      <c r="S28" s="6">
        <v>43716</v>
      </c>
      <c r="T28" s="24">
        <v>48.093300312757492</v>
      </c>
      <c r="U28" s="24">
        <v>4.6310611069202423</v>
      </c>
      <c r="V28" s="24">
        <v>98.347201943397522</v>
      </c>
      <c r="W28" s="24">
        <v>83.016663789749146</v>
      </c>
      <c r="X28" s="14">
        <v>0</v>
      </c>
      <c r="Y28" s="41">
        <f t="shared" si="3"/>
        <v>234.0882271528244</v>
      </c>
      <c r="Z28" s="41">
        <f t="shared" si="4"/>
        <v>151.07156336307526</v>
      </c>
      <c r="AA28"/>
      <c r="AB28" s="69"/>
      <c r="AC28" s="21">
        <v>43716</v>
      </c>
      <c r="AD28" s="24">
        <v>71.870274841785431</v>
      </c>
      <c r="AE28" s="24">
        <v>233.21793973445892</v>
      </c>
      <c r="AF28" s="24">
        <v>133.40555131435394</v>
      </c>
      <c r="AG28" s="24">
        <v>145.15246450901031</v>
      </c>
      <c r="AH28" s="24">
        <v>0</v>
      </c>
      <c r="AI28" s="41">
        <f t="shared" si="5"/>
        <v>583.64623039960861</v>
      </c>
      <c r="AJ28" s="41">
        <f t="shared" si="6"/>
        <v>438.4937658905983</v>
      </c>
    </row>
    <row r="29" spans="1:36" x14ac:dyDescent="0.25">
      <c r="A29" s="69"/>
      <c r="B29" s="19">
        <v>43744</v>
      </c>
      <c r="C29" s="24">
        <v>114.9221658706665</v>
      </c>
      <c r="D29" s="24">
        <v>215.98303318023682</v>
      </c>
      <c r="E29" s="24">
        <v>203.45869660377502</v>
      </c>
      <c r="F29" s="24">
        <v>193.62267851829529</v>
      </c>
      <c r="G29" s="24">
        <v>0</v>
      </c>
      <c r="H29" s="41">
        <f t="shared" si="0"/>
        <v>727.98657417297363</v>
      </c>
      <c r="I29" s="41">
        <f t="shared" si="1"/>
        <v>534.36389565467834</v>
      </c>
      <c r="J29"/>
      <c r="K29" s="69"/>
      <c r="L29" s="21">
        <v>43744</v>
      </c>
      <c r="M29" s="14">
        <v>70.415718078613281</v>
      </c>
      <c r="N29" s="14">
        <v>0.19639724493026733</v>
      </c>
      <c r="O29" s="14">
        <v>29.387884140014648</v>
      </c>
      <c r="P29" s="41">
        <f t="shared" si="2"/>
        <v>99.999999463558197</v>
      </c>
      <c r="Q29"/>
      <c r="R29" s="66"/>
      <c r="S29" s="6">
        <v>43744</v>
      </c>
      <c r="T29" s="24">
        <v>49.743421375751495</v>
      </c>
      <c r="U29" s="24">
        <v>4.1722157038748264</v>
      </c>
      <c r="V29" s="24">
        <v>96.434742212295532</v>
      </c>
      <c r="W29" s="24">
        <v>63.589468598365784</v>
      </c>
      <c r="X29" s="14">
        <v>0</v>
      </c>
      <c r="Y29" s="41">
        <f t="shared" si="3"/>
        <v>213.93984789028764</v>
      </c>
      <c r="Z29" s="41">
        <f t="shared" si="4"/>
        <v>150.35037929192185</v>
      </c>
      <c r="AA29"/>
      <c r="AB29" s="69"/>
      <c r="AC29" s="21">
        <v>43744</v>
      </c>
      <c r="AD29" s="24">
        <v>64.479753375053406</v>
      </c>
      <c r="AE29" s="24">
        <v>211.80973947048187</v>
      </c>
      <c r="AF29" s="24">
        <v>106.38184100389481</v>
      </c>
      <c r="AG29" s="24">
        <v>129.94563579559326</v>
      </c>
      <c r="AH29" s="24">
        <v>0</v>
      </c>
      <c r="AI29" s="41">
        <f t="shared" si="5"/>
        <v>512.61696964502335</v>
      </c>
      <c r="AJ29" s="41">
        <f t="shared" si="6"/>
        <v>382.67133384943008</v>
      </c>
    </row>
    <row r="30" spans="1:36" x14ac:dyDescent="0.25">
      <c r="A30" s="69"/>
      <c r="B30" s="19">
        <v>43772</v>
      </c>
      <c r="C30" s="24">
        <v>118.57005208730698</v>
      </c>
      <c r="D30" s="24">
        <v>236.51280999183655</v>
      </c>
      <c r="E30" s="24">
        <v>224.47474300861359</v>
      </c>
      <c r="F30" s="24">
        <v>205.18586039543152</v>
      </c>
      <c r="G30" s="24">
        <v>0</v>
      </c>
      <c r="H30" s="41">
        <f t="shared" si="0"/>
        <v>784.74346548318863</v>
      </c>
      <c r="I30" s="41">
        <f t="shared" si="1"/>
        <v>579.55760508775711</v>
      </c>
      <c r="J30"/>
      <c r="K30" s="69"/>
      <c r="L30" s="21">
        <v>43772</v>
      </c>
      <c r="M30" s="14">
        <v>69.691352844238281</v>
      </c>
      <c r="N30" s="14">
        <v>0.11856833845376968</v>
      </c>
      <c r="O30" s="14">
        <v>30.190078735351563</v>
      </c>
      <c r="P30" s="41">
        <f t="shared" si="2"/>
        <v>99.999999918043613</v>
      </c>
      <c r="Q30"/>
      <c r="R30" s="66"/>
      <c r="S30" s="6">
        <v>43772</v>
      </c>
      <c r="T30" s="24">
        <v>53.191699087619781</v>
      </c>
      <c r="U30" s="24">
        <v>5.5775833316147327</v>
      </c>
      <c r="V30" s="24">
        <v>108.94472897052765</v>
      </c>
      <c r="W30" s="24">
        <v>69.200649857521057</v>
      </c>
      <c r="X30" s="14">
        <v>0</v>
      </c>
      <c r="Y30" s="41">
        <f t="shared" si="3"/>
        <v>236.91466124728322</v>
      </c>
      <c r="Z30" s="41">
        <f t="shared" si="4"/>
        <v>167.71401138976216</v>
      </c>
      <c r="AA30"/>
      <c r="AB30" s="69"/>
      <c r="AC30" s="21">
        <v>43772</v>
      </c>
      <c r="AD30" s="24">
        <v>64.790390431880951</v>
      </c>
      <c r="AE30" s="24">
        <v>230.9289425611496</v>
      </c>
      <c r="AF30" s="24">
        <v>115.24501442909241</v>
      </c>
      <c r="AG30" s="24">
        <v>135.93399524688721</v>
      </c>
      <c r="AH30" s="24">
        <v>0</v>
      </c>
      <c r="AI30" s="41">
        <f t="shared" si="5"/>
        <v>546.89834266901016</v>
      </c>
      <c r="AJ30" s="41">
        <f t="shared" si="6"/>
        <v>410.96434742212296</v>
      </c>
    </row>
    <row r="31" spans="1:36" x14ac:dyDescent="0.25">
      <c r="A31" s="69"/>
      <c r="B31" s="20">
        <v>44166</v>
      </c>
      <c r="C31" s="24">
        <v>144.02268826961517</v>
      </c>
      <c r="D31" s="24">
        <v>231.90855979919434</v>
      </c>
      <c r="E31" s="24">
        <v>235.97738146781921</v>
      </c>
      <c r="F31" s="24">
        <v>212.16036379337311</v>
      </c>
      <c r="G31" s="24">
        <v>0</v>
      </c>
      <c r="H31" s="41">
        <f t="shared" si="0"/>
        <v>824.06899333000183</v>
      </c>
      <c r="I31" s="41">
        <f t="shared" si="1"/>
        <v>611.90862953662872</v>
      </c>
      <c r="J31"/>
      <c r="K31" s="69"/>
      <c r="L31" s="20">
        <v>44166</v>
      </c>
      <c r="M31" s="14">
        <v>70.741470336914063</v>
      </c>
      <c r="N31" s="14">
        <v>0.15611648559570313</v>
      </c>
      <c r="O31" s="14">
        <v>29.102409362792969</v>
      </c>
      <c r="P31" s="41">
        <f t="shared" si="2"/>
        <v>99.999996185302734</v>
      </c>
      <c r="Q31"/>
      <c r="R31" s="66"/>
      <c r="S31" s="7">
        <v>44166</v>
      </c>
      <c r="T31" s="24">
        <v>51.535747945308685</v>
      </c>
      <c r="U31" s="24">
        <v>7.2581483982503414</v>
      </c>
      <c r="V31" s="24">
        <v>119.08205598592758</v>
      </c>
      <c r="W31" s="24">
        <v>61.947979032993317</v>
      </c>
      <c r="X31" s="14">
        <v>0</v>
      </c>
      <c r="Y31" s="41">
        <f t="shared" si="3"/>
        <v>239.82393136247993</v>
      </c>
      <c r="Z31" s="41">
        <f t="shared" si="4"/>
        <v>177.87595232948661</v>
      </c>
      <c r="AA31"/>
      <c r="AB31" s="69"/>
      <c r="AC31" s="20">
        <v>44166</v>
      </c>
      <c r="AD31" s="24">
        <v>91.544374823570251</v>
      </c>
      <c r="AE31" s="24">
        <v>224.63993728160858</v>
      </c>
      <c r="AF31" s="24">
        <v>116.61173403263092</v>
      </c>
      <c r="AG31" s="24">
        <v>150.16250312328339</v>
      </c>
      <c r="AH31" s="24">
        <v>0</v>
      </c>
      <c r="AI31" s="41">
        <f t="shared" si="5"/>
        <v>582.95854926109314</v>
      </c>
      <c r="AJ31" s="41">
        <f t="shared" si="6"/>
        <v>432.79604613780975</v>
      </c>
    </row>
    <row r="32" spans="1:36" x14ac:dyDescent="0.25">
      <c r="A32" s="69"/>
      <c r="B32" s="20">
        <v>44194</v>
      </c>
      <c r="C32" s="24">
        <v>207.684725522995</v>
      </c>
      <c r="D32" s="24">
        <v>103.91382873058319</v>
      </c>
      <c r="E32" s="24">
        <v>241.48018658161163</v>
      </c>
      <c r="F32" s="24">
        <v>263.9758288860321</v>
      </c>
      <c r="G32" s="24">
        <v>1.1338889862599899E-3</v>
      </c>
      <c r="H32" s="41">
        <f t="shared" si="0"/>
        <v>817.05570361020818</v>
      </c>
      <c r="I32" s="41">
        <f t="shared" si="1"/>
        <v>553.07874083518982</v>
      </c>
      <c r="J32"/>
      <c r="K32" s="69"/>
      <c r="L32" s="20">
        <v>44194</v>
      </c>
      <c r="M32" s="14">
        <v>70.348716735839844</v>
      </c>
      <c r="N32" s="14">
        <v>0.13369961082935333</v>
      </c>
      <c r="O32" s="14">
        <v>29.517583847045898</v>
      </c>
      <c r="P32" s="41">
        <f t="shared" si="2"/>
        <v>100.0000001937151</v>
      </c>
      <c r="Q32"/>
      <c r="R32" s="63"/>
      <c r="S32" s="7">
        <v>44194</v>
      </c>
      <c r="T32" s="24">
        <v>54.200228303670883</v>
      </c>
      <c r="U32" s="24">
        <v>7.3369322344660759</v>
      </c>
      <c r="V32" s="24">
        <v>114.9701401591301</v>
      </c>
      <c r="W32" s="24">
        <v>64.66665118932724</v>
      </c>
      <c r="X32" s="14">
        <v>1.1338889862599899E-3</v>
      </c>
      <c r="Y32" s="41">
        <f t="shared" si="3"/>
        <v>241.17508577558056</v>
      </c>
      <c r="Z32" s="41">
        <f t="shared" si="4"/>
        <v>176.50730069726706</v>
      </c>
      <c r="AA32"/>
      <c r="AB32" s="69"/>
      <c r="AC32" s="20">
        <v>44194</v>
      </c>
      <c r="AD32" s="24">
        <v>152.85797417163849</v>
      </c>
      <c r="AE32" s="24">
        <v>96.494905650615692</v>
      </c>
      <c r="AF32" s="24">
        <v>126.19680166244507</v>
      </c>
      <c r="AG32" s="24">
        <v>199.23853874206543</v>
      </c>
      <c r="AH32" s="24">
        <v>0</v>
      </c>
      <c r="AI32" s="41">
        <f t="shared" si="5"/>
        <v>574.78822022676468</v>
      </c>
      <c r="AJ32" s="41">
        <f t="shared" si="6"/>
        <v>375.54968148469925</v>
      </c>
    </row>
    <row r="33" spans="1:36" x14ac:dyDescent="0.25">
      <c r="A33" s="66">
        <v>2020</v>
      </c>
      <c r="B33" s="20">
        <v>43856</v>
      </c>
      <c r="C33" s="24">
        <v>234.69266295433044</v>
      </c>
      <c r="D33" s="24">
        <v>55.107008665800095</v>
      </c>
      <c r="E33" s="24">
        <v>241.20780825614929</v>
      </c>
      <c r="F33" s="24">
        <v>213.09202909469604</v>
      </c>
      <c r="G33" s="24">
        <v>4.4676157813228201E-3</v>
      </c>
      <c r="H33" s="41">
        <f t="shared" si="0"/>
        <v>744.1039765867572</v>
      </c>
      <c r="I33" s="41">
        <f t="shared" si="1"/>
        <v>531.00747987627983</v>
      </c>
      <c r="J33"/>
      <c r="K33" s="66">
        <v>2020</v>
      </c>
      <c r="L33" s="20">
        <v>43856</v>
      </c>
      <c r="M33" s="17">
        <v>68.073287963867188</v>
      </c>
      <c r="N33" s="17">
        <v>0.14615392684936523</v>
      </c>
      <c r="O33" s="17">
        <v>31.780553817749023</v>
      </c>
      <c r="P33" s="41">
        <f t="shared" si="2"/>
        <v>99.999995708465576</v>
      </c>
      <c r="Q33"/>
      <c r="R33" s="66">
        <v>2020</v>
      </c>
      <c r="S33" s="7">
        <v>43856</v>
      </c>
      <c r="T33" s="24">
        <v>48.391696065664291</v>
      </c>
      <c r="U33" s="24">
        <v>11.422427371144295</v>
      </c>
      <c r="V33" s="24">
        <v>113.51971328258514</v>
      </c>
      <c r="W33" s="24">
        <v>63.142061233520508</v>
      </c>
      <c r="X33" s="14">
        <v>4.4676157813228201E-3</v>
      </c>
      <c r="Y33" s="41">
        <f t="shared" si="3"/>
        <v>236.48036556869556</v>
      </c>
      <c r="Z33" s="41">
        <f t="shared" si="4"/>
        <v>173.33383671939373</v>
      </c>
      <c r="AA33"/>
      <c r="AB33" s="66">
        <v>2020</v>
      </c>
      <c r="AC33" s="20">
        <v>43856</v>
      </c>
      <c r="AD33" s="24">
        <v>185.55377423763275</v>
      </c>
      <c r="AE33" s="24">
        <v>43.684579432010651</v>
      </c>
      <c r="AF33" s="24">
        <v>127.39068269729614</v>
      </c>
      <c r="AG33" s="24">
        <v>149.90703761577606</v>
      </c>
      <c r="AH33" s="24">
        <v>0</v>
      </c>
      <c r="AI33" s="41">
        <f t="shared" si="5"/>
        <v>506.53607398271561</v>
      </c>
      <c r="AJ33" s="41">
        <f t="shared" si="6"/>
        <v>356.62903636693954</v>
      </c>
    </row>
    <row r="34" spans="1:36" x14ac:dyDescent="0.25">
      <c r="A34" s="66"/>
      <c r="B34" s="20">
        <v>43884</v>
      </c>
      <c r="C34" s="24">
        <v>268.78133416175842</v>
      </c>
      <c r="D34" s="24">
        <v>26.280982419848442</v>
      </c>
      <c r="E34" s="24">
        <v>194.10419464111328</v>
      </c>
      <c r="F34" s="24">
        <v>212.18746900558472</v>
      </c>
      <c r="G34" s="24">
        <v>4.5548049456556328E-3</v>
      </c>
      <c r="H34" s="41">
        <f t="shared" si="0"/>
        <v>701.35853503325052</v>
      </c>
      <c r="I34" s="41">
        <f t="shared" si="1"/>
        <v>489.16651122272015</v>
      </c>
      <c r="J34"/>
      <c r="K34" s="66"/>
      <c r="L34" s="20">
        <v>43884</v>
      </c>
      <c r="M34" s="17">
        <v>61.952125549316406</v>
      </c>
      <c r="N34" s="17">
        <v>0.10419276356697083</v>
      </c>
      <c r="O34" s="17">
        <v>37.943683624267578</v>
      </c>
      <c r="P34" s="41">
        <f t="shared" si="2"/>
        <v>100.00000193715096</v>
      </c>
      <c r="Q34"/>
      <c r="R34" s="66"/>
      <c r="S34" s="7">
        <v>43884</v>
      </c>
      <c r="T34" s="24">
        <v>53.687702864408493</v>
      </c>
      <c r="U34" s="24">
        <v>10.52729319781065</v>
      </c>
      <c r="V34" s="24">
        <v>144.30323243141174</v>
      </c>
      <c r="W34" s="24">
        <v>57.598460465669632</v>
      </c>
      <c r="X34" s="14">
        <v>4.5548049456556328E-3</v>
      </c>
      <c r="Y34" s="41">
        <f t="shared" si="3"/>
        <v>266.12124376424617</v>
      </c>
      <c r="Z34" s="41">
        <f t="shared" si="4"/>
        <v>208.51822849363089</v>
      </c>
      <c r="AA34"/>
      <c r="AB34" s="66"/>
      <c r="AC34" s="20">
        <v>43884</v>
      </c>
      <c r="AD34" s="24">
        <v>214.65969085693359</v>
      </c>
      <c r="AE34" s="24">
        <v>15.753690153360367</v>
      </c>
      <c r="AF34" s="24">
        <v>49.522675573825836</v>
      </c>
      <c r="AG34" s="24">
        <v>154.57044541835785</v>
      </c>
      <c r="AH34" s="24">
        <v>0</v>
      </c>
      <c r="AI34" s="41">
        <f t="shared" si="5"/>
        <v>434.50650200247765</v>
      </c>
      <c r="AJ34" s="41">
        <f t="shared" si="6"/>
        <v>279.9360565841198</v>
      </c>
    </row>
    <row r="35" spans="1:36" x14ac:dyDescent="0.25">
      <c r="A35" s="66"/>
      <c r="B35" s="20">
        <v>43912</v>
      </c>
      <c r="C35" s="24">
        <v>311.85582280158997</v>
      </c>
      <c r="D35" s="24">
        <v>16.960456967353821</v>
      </c>
      <c r="E35" s="24">
        <v>161.84975206851959</v>
      </c>
      <c r="F35" s="24">
        <v>235.95534265041351</v>
      </c>
      <c r="G35" s="24">
        <v>5.7014490266737994E-3</v>
      </c>
      <c r="H35" s="41">
        <f t="shared" si="0"/>
        <v>726.62707593690357</v>
      </c>
      <c r="I35" s="41">
        <f t="shared" si="1"/>
        <v>490.66603183746338</v>
      </c>
      <c r="J35"/>
      <c r="K35" s="66"/>
      <c r="L35" s="20">
        <v>43912</v>
      </c>
      <c r="M35" s="17">
        <v>60.924697875976563</v>
      </c>
      <c r="N35" s="17">
        <v>0.10687511414289474</v>
      </c>
      <c r="O35" s="17">
        <v>38.968425750732422</v>
      </c>
      <c r="P35" s="41">
        <f t="shared" si="2"/>
        <v>99.999998740851879</v>
      </c>
      <c r="Q35"/>
      <c r="R35" s="66"/>
      <c r="S35" s="7">
        <v>43912</v>
      </c>
      <c r="T35" s="24">
        <v>49.842182546854019</v>
      </c>
      <c r="U35" s="24">
        <v>14.327303506433964</v>
      </c>
      <c r="V35" s="24">
        <v>154.55590188503265</v>
      </c>
      <c r="W35" s="24">
        <v>64.424052834510803</v>
      </c>
      <c r="X35" s="14">
        <v>5.7014490266737994E-3</v>
      </c>
      <c r="Y35" s="41">
        <f t="shared" si="3"/>
        <v>283.15514222185811</v>
      </c>
      <c r="Z35" s="41">
        <f t="shared" si="4"/>
        <v>218.72538793832064</v>
      </c>
      <c r="AA35"/>
      <c r="AB35" s="66"/>
      <c r="AC35" s="20">
        <v>43912</v>
      </c>
      <c r="AD35" s="24">
        <v>261.44006848335266</v>
      </c>
      <c r="AE35" s="24">
        <v>2.6320763863623142</v>
      </c>
      <c r="AF35" s="24">
        <v>7.112736813724041</v>
      </c>
      <c r="AG35" s="24">
        <v>171.51045799255371</v>
      </c>
      <c r="AH35" s="24">
        <v>0</v>
      </c>
      <c r="AI35" s="41">
        <f t="shared" si="5"/>
        <v>442.69533967599273</v>
      </c>
      <c r="AJ35" s="41">
        <f t="shared" si="6"/>
        <v>271.18488168343902</v>
      </c>
    </row>
    <row r="36" spans="1:36" x14ac:dyDescent="0.25">
      <c r="A36" s="66"/>
      <c r="B36" s="20">
        <v>43940</v>
      </c>
      <c r="C36" s="24">
        <v>337.97836303710938</v>
      </c>
      <c r="D36" s="24">
        <v>10.403877124190331</v>
      </c>
      <c r="E36" s="24">
        <v>233.45300555229187</v>
      </c>
      <c r="F36" s="24">
        <v>244.15279924869537</v>
      </c>
      <c r="G36" s="24">
        <v>3.5662578738993034E-2</v>
      </c>
      <c r="H36" s="41">
        <f t="shared" si="0"/>
        <v>826.02370754102594</v>
      </c>
      <c r="I36" s="41">
        <f t="shared" si="1"/>
        <v>581.83524571359158</v>
      </c>
      <c r="J36"/>
      <c r="K36" s="66"/>
      <c r="L36" s="20">
        <v>43940</v>
      </c>
      <c r="M36" s="17">
        <v>56.908172607421875</v>
      </c>
      <c r="N36" s="17">
        <v>4.587375745177269E-2</v>
      </c>
      <c r="O36" s="17">
        <v>43.045955657958984</v>
      </c>
      <c r="P36" s="41">
        <f t="shared" si="2"/>
        <v>100.00000202283263</v>
      </c>
      <c r="Q36"/>
      <c r="R36" s="66"/>
      <c r="S36" s="7">
        <v>43940</v>
      </c>
      <c r="T36" s="24">
        <v>48.629596829414368</v>
      </c>
      <c r="U36" s="24">
        <v>9.4475718215107918</v>
      </c>
      <c r="V36" s="24">
        <v>225.19838809967041</v>
      </c>
      <c r="W36" s="24">
        <v>72.258561849594116</v>
      </c>
      <c r="X36" s="14">
        <v>3.5662578738993034E-2</v>
      </c>
      <c r="Y36" s="41">
        <f t="shared" si="3"/>
        <v>355.56978117892868</v>
      </c>
      <c r="Z36" s="41">
        <f t="shared" si="4"/>
        <v>283.27555675059557</v>
      </c>
      <c r="AA36"/>
      <c r="AB36" s="66"/>
      <c r="AC36" s="20">
        <v>43940</v>
      </c>
      <c r="AD36" s="24">
        <v>289.25508260726929</v>
      </c>
      <c r="AE36" s="24">
        <v>0.95522688934579492</v>
      </c>
      <c r="AF36" s="24">
        <v>8.0019077286124229</v>
      </c>
      <c r="AG36" s="24">
        <v>171.86278104782104</v>
      </c>
      <c r="AH36" s="24">
        <v>0</v>
      </c>
      <c r="AI36" s="41">
        <f t="shared" si="5"/>
        <v>470.07499827304855</v>
      </c>
      <c r="AJ36" s="41">
        <f t="shared" si="6"/>
        <v>298.2122172252275</v>
      </c>
    </row>
    <row r="37" spans="1:36" x14ac:dyDescent="0.25">
      <c r="A37" s="66"/>
      <c r="B37" s="20">
        <v>43968</v>
      </c>
      <c r="C37" s="24">
        <v>374.63504076004028</v>
      </c>
      <c r="D37" s="24">
        <v>8.6216488853096962</v>
      </c>
      <c r="E37" s="24">
        <v>249.50635433197021</v>
      </c>
      <c r="F37" s="24">
        <v>229.50641810894012</v>
      </c>
      <c r="G37" s="24">
        <v>1.5048244677018374E-2</v>
      </c>
      <c r="H37" s="41">
        <f t="shared" si="0"/>
        <v>862.28451033093734</v>
      </c>
      <c r="I37" s="41">
        <f t="shared" si="1"/>
        <v>632.76304397732019</v>
      </c>
      <c r="J37"/>
      <c r="K37" s="66"/>
      <c r="L37" s="20">
        <v>43968</v>
      </c>
      <c r="M37" s="17">
        <v>57.155849456787109</v>
      </c>
      <c r="N37" s="17">
        <v>5.260501429438591E-2</v>
      </c>
      <c r="O37" s="17">
        <v>42.791549682617188</v>
      </c>
      <c r="P37" s="41">
        <f t="shared" si="2"/>
        <v>100.00000415369868</v>
      </c>
      <c r="Q37"/>
      <c r="R37" s="66"/>
      <c r="S37" s="7">
        <v>43968</v>
      </c>
      <c r="T37" s="24">
        <v>56.343052536249161</v>
      </c>
      <c r="U37" s="24">
        <v>8.0635258927941322</v>
      </c>
      <c r="V37" s="24">
        <v>244.22772228717804</v>
      </c>
      <c r="W37" s="24">
        <v>60.335539281368256</v>
      </c>
      <c r="X37" s="14">
        <v>1.5048244677018374E-2</v>
      </c>
      <c r="Y37" s="41">
        <f t="shared" si="3"/>
        <v>368.98488824226661</v>
      </c>
      <c r="Z37" s="41">
        <f t="shared" si="4"/>
        <v>308.63430071622133</v>
      </c>
      <c r="AA37"/>
      <c r="AB37" s="66"/>
      <c r="AC37" s="20">
        <v>43968</v>
      </c>
      <c r="AD37" s="24">
        <v>318.25977563858032</v>
      </c>
      <c r="AE37" s="24">
        <v>0.55812293430790305</v>
      </c>
      <c r="AF37" s="24">
        <v>4.9051721580326557</v>
      </c>
      <c r="AG37" s="24">
        <v>169.12296414375305</v>
      </c>
      <c r="AH37" s="24">
        <v>0</v>
      </c>
      <c r="AI37" s="41">
        <f t="shared" si="5"/>
        <v>492.84603487467393</v>
      </c>
      <c r="AJ37" s="41">
        <f t="shared" si="6"/>
        <v>323.72307073092088</v>
      </c>
    </row>
    <row r="38" spans="1:36" x14ac:dyDescent="0.25">
      <c r="A38" s="66"/>
      <c r="B38" s="20">
        <v>43996</v>
      </c>
      <c r="C38" s="24">
        <v>373.63624572753906</v>
      </c>
      <c r="D38" s="24">
        <v>9.2558246105909348</v>
      </c>
      <c r="E38" s="24">
        <v>252.77024507522583</v>
      </c>
      <c r="F38" s="24">
        <v>224.71410036087036</v>
      </c>
      <c r="G38" s="24">
        <v>3.3277763577643782E-2</v>
      </c>
      <c r="H38" s="41">
        <f t="shared" si="0"/>
        <v>860.40969353780383</v>
      </c>
      <c r="I38" s="41">
        <f t="shared" si="1"/>
        <v>635.66231541335583</v>
      </c>
      <c r="J38"/>
      <c r="K38" s="66"/>
      <c r="L38" s="20">
        <v>43996</v>
      </c>
      <c r="M38" s="17">
        <v>55.291519165039063</v>
      </c>
      <c r="N38" s="17">
        <v>3.3303990960121155E-2</v>
      </c>
      <c r="O38" s="17">
        <v>44.675178527832031</v>
      </c>
      <c r="P38" s="41">
        <f t="shared" si="2"/>
        <v>100.00000168383121</v>
      </c>
      <c r="Q38"/>
      <c r="R38" s="66"/>
      <c r="S38" s="7">
        <v>43996</v>
      </c>
      <c r="T38" s="24">
        <v>63.556738197803497</v>
      </c>
      <c r="U38" s="24">
        <v>8.9355660602450371</v>
      </c>
      <c r="V38" s="24">
        <v>247.7940171957016</v>
      </c>
      <c r="W38" s="24">
        <v>64.069963991641998</v>
      </c>
      <c r="X38" s="14">
        <v>3.3277763577643782E-2</v>
      </c>
      <c r="Y38" s="41">
        <f t="shared" si="3"/>
        <v>384.38956320896978</v>
      </c>
      <c r="Z38" s="41">
        <f t="shared" si="4"/>
        <v>320.28632145375013</v>
      </c>
      <c r="AA38"/>
      <c r="AB38" s="66"/>
      <c r="AC38" s="20">
        <v>43996</v>
      </c>
      <c r="AD38" s="24">
        <v>310.05838513374329</v>
      </c>
      <c r="AE38" s="24">
        <v>0.32025808468461037</v>
      </c>
      <c r="AF38" s="24">
        <v>4.715360701084137</v>
      </c>
      <c r="AG38" s="24">
        <v>160.63958406448364</v>
      </c>
      <c r="AH38" s="24">
        <v>0</v>
      </c>
      <c r="AI38" s="41">
        <f t="shared" si="5"/>
        <v>475.73358798399568</v>
      </c>
      <c r="AJ38" s="41">
        <f t="shared" si="6"/>
        <v>315.09400391951203</v>
      </c>
    </row>
    <row r="39" spans="1:36" x14ac:dyDescent="0.25">
      <c r="A39" s="66"/>
      <c r="B39" s="20">
        <v>44024</v>
      </c>
      <c r="C39" s="24">
        <v>369.57594752311707</v>
      </c>
      <c r="D39" s="24">
        <v>11.081617325544357</v>
      </c>
      <c r="E39" s="24">
        <v>251.47613883018494</v>
      </c>
      <c r="F39" s="24">
        <v>220.49011290073395</v>
      </c>
      <c r="G39" s="24">
        <v>2.8800077416235581E-2</v>
      </c>
      <c r="H39" s="41">
        <f t="shared" si="0"/>
        <v>852.65261665699654</v>
      </c>
      <c r="I39" s="41">
        <f t="shared" si="1"/>
        <v>632.13370367884636</v>
      </c>
      <c r="J39"/>
      <c r="K39" s="66"/>
      <c r="L39" s="20">
        <v>44024</v>
      </c>
      <c r="M39" s="14">
        <v>53.60064697265625</v>
      </c>
      <c r="N39" s="14">
        <v>3.2268013805150986E-2</v>
      </c>
      <c r="O39" s="14">
        <v>46.367080688476563</v>
      </c>
      <c r="P39" s="41">
        <f t="shared" si="2"/>
        <v>99.999995674937963</v>
      </c>
      <c r="Q39"/>
      <c r="R39" s="66"/>
      <c r="S39" s="7">
        <v>44024</v>
      </c>
      <c r="T39" s="24">
        <v>67.464053630828857</v>
      </c>
      <c r="U39" s="24">
        <v>10.931835509836674</v>
      </c>
      <c r="V39" s="24">
        <v>248.40375781059265</v>
      </c>
      <c r="W39" s="24">
        <v>68.521693348884583</v>
      </c>
      <c r="X39" s="14">
        <v>2.8800077416235581E-2</v>
      </c>
      <c r="Y39" s="41">
        <f t="shared" si="3"/>
        <v>395.350140377559</v>
      </c>
      <c r="Z39" s="41">
        <f t="shared" si="4"/>
        <v>326.79964695125818</v>
      </c>
      <c r="AA39"/>
      <c r="AB39" s="66"/>
      <c r="AC39" s="20">
        <v>44024</v>
      </c>
      <c r="AD39" s="24">
        <v>302.0319938659668</v>
      </c>
      <c r="AE39" s="24">
        <v>0.14978244144003838</v>
      </c>
      <c r="AF39" s="24">
        <v>2.88358423858881</v>
      </c>
      <c r="AG39" s="24">
        <v>151.96196734905243</v>
      </c>
      <c r="AH39" s="24">
        <v>0</v>
      </c>
      <c r="AI39" s="41">
        <f t="shared" si="5"/>
        <v>457.02732789504807</v>
      </c>
      <c r="AJ39" s="41">
        <f t="shared" si="6"/>
        <v>305.06536054599565</v>
      </c>
    </row>
    <row r="40" spans="1:36" x14ac:dyDescent="0.25">
      <c r="A40" s="66"/>
      <c r="B40" s="20">
        <v>44052</v>
      </c>
      <c r="C40" s="24">
        <v>354.56761717796326</v>
      </c>
      <c r="D40" s="24">
        <v>10.042160749435425</v>
      </c>
      <c r="E40" s="24">
        <v>254.86129522323608</v>
      </c>
      <c r="F40" s="24">
        <v>202.92393863201141</v>
      </c>
      <c r="G40" s="24">
        <v>8.0400868682772852E-3</v>
      </c>
      <c r="H40" s="41">
        <f t="shared" si="0"/>
        <v>822.40305186951446</v>
      </c>
      <c r="I40" s="41">
        <f t="shared" si="1"/>
        <v>619.47107315063477</v>
      </c>
      <c r="J40"/>
      <c r="K40" s="66"/>
      <c r="L40" s="20">
        <v>44052</v>
      </c>
      <c r="M40" s="17">
        <v>52.838687896728516</v>
      </c>
      <c r="N40" s="17">
        <v>2.1987108513712883E-2</v>
      </c>
      <c r="O40" s="17">
        <v>47.139324188232422</v>
      </c>
      <c r="P40" s="41">
        <f t="shared" si="2"/>
        <v>99.99999919347465</v>
      </c>
      <c r="Q40"/>
      <c r="R40" s="66"/>
      <c r="S40" s="7">
        <v>44052</v>
      </c>
      <c r="T40" s="24">
        <v>67.471228539943695</v>
      </c>
      <c r="U40" s="24">
        <v>9.8723601549863815</v>
      </c>
      <c r="V40" s="24">
        <v>249.26522374153137</v>
      </c>
      <c r="W40" s="24">
        <v>61.058409512042999</v>
      </c>
      <c r="X40" s="14">
        <v>8.0400868682772852E-3</v>
      </c>
      <c r="Y40" s="41">
        <f t="shared" si="3"/>
        <v>387.67526203537273</v>
      </c>
      <c r="Z40" s="41">
        <f t="shared" si="4"/>
        <v>326.60881243646145</v>
      </c>
      <c r="AA40"/>
      <c r="AB40" s="66"/>
      <c r="AC40" s="20">
        <v>36747</v>
      </c>
      <c r="AD40" s="24">
        <v>287.07188367843628</v>
      </c>
      <c r="AE40" s="24">
        <v>0.16980090003926307</v>
      </c>
      <c r="AF40" s="24">
        <v>5.4521816782653332</v>
      </c>
      <c r="AG40" s="24">
        <v>141.85310900211334</v>
      </c>
      <c r="AH40" s="24">
        <v>0</v>
      </c>
      <c r="AI40" s="41">
        <f t="shared" si="5"/>
        <v>434.54697525885422</v>
      </c>
      <c r="AJ40" s="41">
        <f t="shared" si="6"/>
        <v>292.69386625674088</v>
      </c>
    </row>
    <row r="41" spans="1:36" x14ac:dyDescent="0.25">
      <c r="A41" s="66"/>
      <c r="B41" s="20">
        <v>44080</v>
      </c>
      <c r="C41" s="24">
        <v>350.09130835533142</v>
      </c>
      <c r="D41" s="24">
        <v>8.4687471389770508</v>
      </c>
      <c r="E41" s="24">
        <v>240.79370498657227</v>
      </c>
      <c r="F41" s="24">
        <v>204.75640892982483</v>
      </c>
      <c r="G41" s="24">
        <v>2.2770041141484398E-3</v>
      </c>
      <c r="H41" s="41">
        <f t="shared" si="0"/>
        <v>804.11244641481971</v>
      </c>
      <c r="I41" s="41">
        <f t="shared" si="1"/>
        <v>599.35376048088074</v>
      </c>
      <c r="J41"/>
      <c r="K41" s="66"/>
      <c r="L41" s="20">
        <v>44080</v>
      </c>
      <c r="M41" s="14">
        <v>55.060176849365234</v>
      </c>
      <c r="N41" s="14">
        <v>2.1862991154193878E-2</v>
      </c>
      <c r="O41" s="14">
        <v>44.917964935302734</v>
      </c>
      <c r="P41" s="41">
        <f t="shared" si="2"/>
        <v>100.00000477582216</v>
      </c>
      <c r="Q41"/>
      <c r="R41" s="66"/>
      <c r="S41" s="7">
        <v>44080</v>
      </c>
      <c r="T41" s="24">
        <v>62.594957649707794</v>
      </c>
      <c r="U41" s="24">
        <v>8.1716421991586685</v>
      </c>
      <c r="V41" s="24">
        <v>235.42861640453339</v>
      </c>
      <c r="W41" s="24">
        <v>54.993428289890289</v>
      </c>
      <c r="X41" s="14">
        <v>2.2770041141484398E-3</v>
      </c>
      <c r="Y41" s="41">
        <f t="shared" si="3"/>
        <v>361.19092154740429</v>
      </c>
      <c r="Z41" s="41">
        <f t="shared" si="4"/>
        <v>306.19521625339985</v>
      </c>
      <c r="AA41"/>
      <c r="AB41" s="66"/>
      <c r="AC41" s="20">
        <v>44080</v>
      </c>
      <c r="AD41" s="24">
        <v>287.47475147247314</v>
      </c>
      <c r="AE41" s="24">
        <v>0.29710523085668683</v>
      </c>
      <c r="AF41" s="24">
        <v>5.2375798113644123</v>
      </c>
      <c r="AG41" s="24">
        <v>149.73630011081696</v>
      </c>
      <c r="AH41" s="24">
        <v>0</v>
      </c>
      <c r="AI41" s="41">
        <f t="shared" si="5"/>
        <v>442.7457366255112</v>
      </c>
      <c r="AJ41" s="41">
        <f t="shared" si="6"/>
        <v>293.00943651469424</v>
      </c>
    </row>
    <row r="42" spans="1:36" x14ac:dyDescent="0.25">
      <c r="A42" s="66"/>
      <c r="B42" s="20">
        <v>44108</v>
      </c>
      <c r="C42" s="24">
        <v>345.15661001205444</v>
      </c>
      <c r="D42" s="24">
        <v>8.3454884588718414</v>
      </c>
      <c r="E42" s="24">
        <v>215.67735075950623</v>
      </c>
      <c r="F42" s="24">
        <v>206.64392411708832</v>
      </c>
      <c r="G42" s="24">
        <v>1.1376479051250499E-2</v>
      </c>
      <c r="H42" s="41">
        <f t="shared" si="0"/>
        <v>775.83474982657208</v>
      </c>
      <c r="I42" s="41">
        <f t="shared" si="1"/>
        <v>569.17944923043251</v>
      </c>
      <c r="J42"/>
      <c r="K42" s="66"/>
      <c r="L42" s="20">
        <v>44108</v>
      </c>
      <c r="M42" s="14">
        <v>56.523563385009766</v>
      </c>
      <c r="N42" s="14">
        <v>7.1705564856529236E-2</v>
      </c>
      <c r="O42" s="14">
        <v>43.404731750488281</v>
      </c>
      <c r="P42" s="41">
        <f t="shared" si="2"/>
        <v>100.00000070035458</v>
      </c>
      <c r="Q42"/>
      <c r="R42" s="66"/>
      <c r="S42" s="7">
        <v>44108</v>
      </c>
      <c r="T42" s="24">
        <v>57.715237140655518</v>
      </c>
      <c r="U42" s="24">
        <v>8.1017157062888145</v>
      </c>
      <c r="V42" s="24">
        <v>210.72933077812195</v>
      </c>
      <c r="W42" s="24">
        <v>60.191337019205093</v>
      </c>
      <c r="X42" s="14">
        <v>1.1376479051250499E-2</v>
      </c>
      <c r="Y42" s="41">
        <f t="shared" si="3"/>
        <v>336.74899712332262</v>
      </c>
      <c r="Z42" s="41">
        <f t="shared" si="4"/>
        <v>276.54628362506628</v>
      </c>
      <c r="AA42"/>
      <c r="AB42" s="66"/>
      <c r="AC42" s="20">
        <v>44108</v>
      </c>
      <c r="AD42" s="24">
        <v>287.3435914516449</v>
      </c>
      <c r="AE42" s="24">
        <v>0.24377343652304262</v>
      </c>
      <c r="AF42" s="24">
        <v>4.5122071169316769</v>
      </c>
      <c r="AG42" s="24">
        <v>146.42985165119171</v>
      </c>
      <c r="AH42" s="24">
        <v>0</v>
      </c>
      <c r="AI42" s="41">
        <f t="shared" si="5"/>
        <v>438.52942365629133</v>
      </c>
      <c r="AJ42" s="41">
        <f t="shared" si="6"/>
        <v>292.09957200509962</v>
      </c>
    </row>
    <row r="43" spans="1:36" x14ac:dyDescent="0.25">
      <c r="A43" s="66"/>
      <c r="B43" s="20">
        <v>44501</v>
      </c>
      <c r="C43" s="24">
        <v>344.36115622520447</v>
      </c>
      <c r="D43" s="24">
        <v>9.4452714547514915</v>
      </c>
      <c r="E43" s="24">
        <v>207.93657004833221</v>
      </c>
      <c r="F43" s="24">
        <v>214.1413688659668</v>
      </c>
      <c r="G43" s="24">
        <v>9.1711681307060644E-3</v>
      </c>
      <c r="H43" s="41">
        <f t="shared" si="0"/>
        <v>775.89353776238568</v>
      </c>
      <c r="I43" s="41">
        <f t="shared" si="1"/>
        <v>561.74299772828817</v>
      </c>
      <c r="J43"/>
      <c r="K43" s="66"/>
      <c r="L43" s="20">
        <v>44501</v>
      </c>
      <c r="M43" s="24">
        <v>56.766849517822266</v>
      </c>
      <c r="N43" s="24">
        <v>2.0796747878193855E-2</v>
      </c>
      <c r="O43" s="24">
        <v>43.212352752685547</v>
      </c>
      <c r="P43" s="41">
        <f t="shared" si="2"/>
        <v>99.999999018386006</v>
      </c>
      <c r="Q43"/>
      <c r="R43" s="66"/>
      <c r="S43" s="7">
        <v>44501</v>
      </c>
      <c r="T43" s="24">
        <v>62.623769044876099</v>
      </c>
      <c r="U43" s="24">
        <v>9.0855816379189491</v>
      </c>
      <c r="V43" s="24">
        <v>204.93246614933014</v>
      </c>
      <c r="W43" s="24">
        <v>58.630857616662979</v>
      </c>
      <c r="X43" s="14">
        <v>9.1711681307060644E-3</v>
      </c>
      <c r="Y43" s="41">
        <f t="shared" si="3"/>
        <v>335.28184561691887</v>
      </c>
      <c r="Z43" s="41">
        <f t="shared" si="4"/>
        <v>276.64181683212519</v>
      </c>
      <c r="AA43"/>
      <c r="AB43" s="66"/>
      <c r="AC43" s="20">
        <v>44501</v>
      </c>
      <c r="AD43" s="24">
        <v>281.64577484130859</v>
      </c>
      <c r="AE43" s="24">
        <v>0.35969025338999927</v>
      </c>
      <c r="AF43" s="24">
        <v>2.9424461536109447</v>
      </c>
      <c r="AG43" s="24">
        <v>155.50242364406586</v>
      </c>
      <c r="AH43" s="24">
        <v>0</v>
      </c>
      <c r="AI43" s="41">
        <f t="shared" si="5"/>
        <v>440.45033489237539</v>
      </c>
      <c r="AJ43" s="41">
        <f t="shared" si="6"/>
        <v>284.94791124830954</v>
      </c>
    </row>
    <row r="44" spans="1:36" x14ac:dyDescent="0.25">
      <c r="A44" s="66"/>
      <c r="B44" s="20">
        <v>44529</v>
      </c>
      <c r="C44" s="24">
        <v>345.18000483512878</v>
      </c>
      <c r="D44" s="24">
        <v>12.206335552036762</v>
      </c>
      <c r="E44" s="24">
        <v>240.91644585132599</v>
      </c>
      <c r="F44" s="24">
        <v>217.2226756811142</v>
      </c>
      <c r="G44" s="24">
        <v>1.1638095202215482E-2</v>
      </c>
      <c r="H44" s="41">
        <f t="shared" si="0"/>
        <v>815.53710001480795</v>
      </c>
      <c r="I44" s="41">
        <f t="shared" si="1"/>
        <v>598.30278623849154</v>
      </c>
      <c r="J44"/>
      <c r="K44" s="66"/>
      <c r="L44" s="20">
        <v>44529</v>
      </c>
      <c r="M44" s="24">
        <v>54.640308380126953</v>
      </c>
      <c r="N44" s="24">
        <v>3.004789911210537E-2</v>
      </c>
      <c r="O44" s="24">
        <v>45.329643249511719</v>
      </c>
      <c r="P44" s="41">
        <f t="shared" si="2"/>
        <v>99.999999528750777</v>
      </c>
      <c r="Q44"/>
      <c r="R44" s="66"/>
      <c r="S44" s="7">
        <v>44529</v>
      </c>
      <c r="T44" s="24">
        <v>57.539485394954681</v>
      </c>
      <c r="U44" s="24">
        <v>11.788198724389076</v>
      </c>
      <c r="V44" s="24">
        <v>237.83884942531586</v>
      </c>
      <c r="W44" s="24">
        <v>62.501877546310425</v>
      </c>
      <c r="X44" s="14">
        <v>1.1638095202215482E-2</v>
      </c>
      <c r="Y44" s="41">
        <f t="shared" si="3"/>
        <v>369.68004918617225</v>
      </c>
      <c r="Z44" s="41">
        <f t="shared" si="4"/>
        <v>307.16653354465961</v>
      </c>
      <c r="AA44"/>
      <c r="AB44" s="66"/>
      <c r="AC44" s="20">
        <v>44529</v>
      </c>
      <c r="AD44" s="24">
        <v>287.61976957321167</v>
      </c>
      <c r="AE44" s="24">
        <v>0.41705885087139904</v>
      </c>
      <c r="AF44" s="24">
        <v>2.8655075002461672</v>
      </c>
      <c r="AG44" s="24">
        <v>154.70965206623077</v>
      </c>
      <c r="AH44" s="24">
        <v>0</v>
      </c>
      <c r="AI44" s="41">
        <f t="shared" si="5"/>
        <v>445.61198799056001</v>
      </c>
      <c r="AJ44" s="41">
        <f t="shared" si="6"/>
        <v>290.90233592432924</v>
      </c>
    </row>
    <row r="45" spans="1:36" x14ac:dyDescent="0.25">
      <c r="A45" s="66"/>
      <c r="B45" s="20">
        <v>44557</v>
      </c>
      <c r="C45" s="17">
        <v>362.09204792976379</v>
      </c>
      <c r="D45" s="14">
        <v>23.394189774990082</v>
      </c>
      <c r="E45" s="14">
        <v>269.54489946365356</v>
      </c>
      <c r="F45" s="14">
        <v>233.33731293678284</v>
      </c>
      <c r="G45" s="24">
        <v>4.4488911953521892E-2</v>
      </c>
      <c r="H45" s="41">
        <f t="shared" si="0"/>
        <v>888.4129390171438</v>
      </c>
      <c r="I45" s="41">
        <f t="shared" si="1"/>
        <v>655.03113716840744</v>
      </c>
      <c r="J45"/>
      <c r="K45" s="66"/>
      <c r="L45" s="20">
        <v>44557</v>
      </c>
      <c r="M45" s="17">
        <v>52.62274169921875</v>
      </c>
      <c r="N45" s="17">
        <v>2.6531137526035309E-2</v>
      </c>
      <c r="O45" s="17">
        <v>47.350730895996094</v>
      </c>
      <c r="P45" s="41">
        <f t="shared" si="2"/>
        <v>100.00000373274088</v>
      </c>
      <c r="Q45"/>
      <c r="R45" s="66"/>
      <c r="S45" s="7">
        <v>44557</v>
      </c>
      <c r="T45" s="27">
        <v>61.011150479316711</v>
      </c>
      <c r="U45" s="27">
        <v>23.03754910826683</v>
      </c>
      <c r="V45" s="27">
        <v>266.24023914337158</v>
      </c>
      <c r="W45" s="28">
        <v>70.340268313884735</v>
      </c>
      <c r="X45" s="14">
        <v>4.4488911953521892E-2</v>
      </c>
      <c r="Y45" s="41">
        <f t="shared" si="3"/>
        <v>420.67369595679338</v>
      </c>
      <c r="Z45" s="41">
        <f t="shared" si="4"/>
        <v>350.28893873095512</v>
      </c>
      <c r="AA45"/>
      <c r="AB45" s="66"/>
      <c r="AC45" s="20">
        <v>44557</v>
      </c>
      <c r="AD45" s="14">
        <v>301.06690526008606</v>
      </c>
      <c r="AE45" s="14">
        <v>0.35664145252667367</v>
      </c>
      <c r="AF45" s="14">
        <v>3.0934051610529423</v>
      </c>
      <c r="AG45" s="14">
        <v>162.98660635948181</v>
      </c>
      <c r="AH45" s="24">
        <v>0</v>
      </c>
      <c r="AI45" s="41">
        <f t="shared" si="5"/>
        <v>467.50355823314749</v>
      </c>
      <c r="AJ45" s="41">
        <f t="shared" si="6"/>
        <v>304.51695187366568</v>
      </c>
    </row>
    <row r="46" spans="1:36" x14ac:dyDescent="0.25">
      <c r="A46" s="66">
        <v>2021</v>
      </c>
      <c r="B46" s="34">
        <v>44220</v>
      </c>
      <c r="C46" s="14">
        <v>346.29407525062561</v>
      </c>
      <c r="D46" s="27">
        <v>30.897986143827438</v>
      </c>
      <c r="E46" s="27">
        <v>263.48552107810974</v>
      </c>
      <c r="F46" s="27">
        <v>222.79420495033264</v>
      </c>
      <c r="G46" s="24">
        <v>0.22816525597590953</v>
      </c>
      <c r="H46" s="41">
        <f t="shared" si="0"/>
        <v>863.69995267887134</v>
      </c>
      <c r="I46" s="41">
        <f t="shared" si="1"/>
        <v>640.67758247256279</v>
      </c>
      <c r="J46"/>
      <c r="K46" s="66">
        <v>2021</v>
      </c>
      <c r="L46" s="7">
        <v>44220</v>
      </c>
      <c r="M46" s="27">
        <v>50.657550811767578</v>
      </c>
      <c r="N46" s="27">
        <v>9.5758680254220963E-3</v>
      </c>
      <c r="O46" s="27">
        <v>49.332874298095703</v>
      </c>
      <c r="P46" s="41">
        <f t="shared" si="2"/>
        <v>100.0000009778887</v>
      </c>
      <c r="Q46"/>
      <c r="R46" s="66">
        <v>2021</v>
      </c>
      <c r="S46" s="7">
        <v>44220</v>
      </c>
      <c r="T46" s="35">
        <v>62.549002468585968</v>
      </c>
      <c r="U46" s="35">
        <v>30.420757830142975</v>
      </c>
      <c r="V46" s="35">
        <v>260.31732559204102</v>
      </c>
      <c r="W46" s="35">
        <v>72.575114667415619</v>
      </c>
      <c r="X46" s="14">
        <v>0.22816525597590953</v>
      </c>
      <c r="Y46" s="41">
        <f t="shared" si="3"/>
        <v>426.09036581416149</v>
      </c>
      <c r="Z46" s="41">
        <f t="shared" si="4"/>
        <v>353.28708589076996</v>
      </c>
      <c r="AA46"/>
      <c r="AB46" s="66">
        <v>2021</v>
      </c>
      <c r="AC46" s="7">
        <v>44220</v>
      </c>
      <c r="AD46" s="36">
        <v>283.72493386268616</v>
      </c>
      <c r="AE46" s="36">
        <v>0.4772283136844635</v>
      </c>
      <c r="AF46" s="36">
        <v>3.1101363711059093</v>
      </c>
      <c r="AG46" s="36">
        <v>150.21459758281708</v>
      </c>
      <c r="AH46" s="24">
        <v>0</v>
      </c>
      <c r="AI46" s="41">
        <f t="shared" si="5"/>
        <v>437.52689613029361</v>
      </c>
      <c r="AJ46" s="41">
        <f t="shared" si="6"/>
        <v>287.31229854747653</v>
      </c>
    </row>
    <row r="47" spans="1:36" x14ac:dyDescent="0.25">
      <c r="A47" s="66"/>
      <c r="B47" s="34">
        <v>44248</v>
      </c>
      <c r="C47" s="14">
        <v>339.61692452430725</v>
      </c>
      <c r="D47" s="27">
        <v>36.785967648029327</v>
      </c>
      <c r="E47" s="27">
        <v>250.92798471450806</v>
      </c>
      <c r="F47" s="27">
        <v>218.50088238716125</v>
      </c>
      <c r="G47" s="24">
        <v>1.3952636436442845E-2</v>
      </c>
      <c r="H47" s="41">
        <f t="shared" si="0"/>
        <v>845.84571191044233</v>
      </c>
      <c r="I47" s="41">
        <f t="shared" si="1"/>
        <v>627.33087688684464</v>
      </c>
      <c r="J47"/>
      <c r="K47" s="66"/>
      <c r="L47" s="7">
        <v>44248</v>
      </c>
      <c r="M47" s="27">
        <v>52.185150146484375</v>
      </c>
      <c r="N47" s="27">
        <v>8.8600572198629379E-3</v>
      </c>
      <c r="O47" s="27">
        <v>47.805992126464844</v>
      </c>
      <c r="P47" s="41">
        <f t="shared" si="2"/>
        <v>100.00000233016908</v>
      </c>
      <c r="Q47"/>
      <c r="R47" s="66"/>
      <c r="S47" s="7">
        <v>44248</v>
      </c>
      <c r="T47" s="35">
        <v>55.208362638950348</v>
      </c>
      <c r="U47" s="35">
        <v>36.339960992336273</v>
      </c>
      <c r="V47" s="35">
        <v>248.14382195472717</v>
      </c>
      <c r="W47" s="35">
        <v>64.665518701076508</v>
      </c>
      <c r="X47" s="14">
        <v>1.3952636436442845E-2</v>
      </c>
      <c r="Y47" s="41">
        <f t="shared" si="3"/>
        <v>404.37161692352674</v>
      </c>
      <c r="Z47" s="41">
        <f t="shared" si="4"/>
        <v>339.69214558601379</v>
      </c>
      <c r="AA47"/>
      <c r="AB47" s="66"/>
      <c r="AC47" s="7">
        <v>44248</v>
      </c>
      <c r="AD47" s="36">
        <v>284.39700603485107</v>
      </c>
      <c r="AE47" s="36">
        <v>0.44490647269412875</v>
      </c>
      <c r="AF47" s="36">
        <v>2.7379232924431562</v>
      </c>
      <c r="AG47" s="36">
        <v>153.81933748722076</v>
      </c>
      <c r="AH47" s="24">
        <v>0</v>
      </c>
      <c r="AI47" s="41">
        <f t="shared" si="5"/>
        <v>441.39917328720912</v>
      </c>
      <c r="AJ47" s="41">
        <f t="shared" si="6"/>
        <v>287.57983579998836</v>
      </c>
    </row>
    <row r="48" spans="1:36" x14ac:dyDescent="0.25">
      <c r="A48" s="66"/>
      <c r="B48" s="34">
        <v>44276</v>
      </c>
      <c r="C48" s="14">
        <v>345.75304388999939</v>
      </c>
      <c r="D48" s="14">
        <v>44.972851872444153</v>
      </c>
      <c r="E48" s="14">
        <v>321.39694690704346</v>
      </c>
      <c r="F48" s="14">
        <v>217.39538013935089</v>
      </c>
      <c r="G48" s="24">
        <v>6.6848997448687442E-3</v>
      </c>
      <c r="H48" s="41">
        <f t="shared" si="0"/>
        <v>929.52490770858276</v>
      </c>
      <c r="I48" s="41">
        <f t="shared" si="1"/>
        <v>712.122842669487</v>
      </c>
      <c r="J48"/>
      <c r="K48" s="66"/>
      <c r="L48" s="7">
        <v>44276</v>
      </c>
      <c r="M48" s="27">
        <v>47.552627563476563</v>
      </c>
      <c r="N48" s="27">
        <v>1.4139043167233467E-2</v>
      </c>
      <c r="O48" s="27">
        <v>52.433235168457031</v>
      </c>
      <c r="P48" s="41">
        <f t="shared" si="2"/>
        <v>100.00000177510083</v>
      </c>
      <c r="Q48"/>
      <c r="R48" s="66"/>
      <c r="S48" s="7">
        <v>44276</v>
      </c>
      <c r="T48" s="35">
        <v>60.000151395797729</v>
      </c>
      <c r="U48" s="35">
        <v>44.609390199184418</v>
      </c>
      <c r="V48" s="35">
        <v>318.01101565361023</v>
      </c>
      <c r="W48" s="35">
        <v>64.75936621427536</v>
      </c>
      <c r="X48" s="14">
        <v>6.6848997448687442E-3</v>
      </c>
      <c r="Y48" s="41">
        <f t="shared" si="3"/>
        <v>487.38660836261261</v>
      </c>
      <c r="Z48" s="41">
        <f>SUM(T48:V48)</f>
        <v>422.62055724859238</v>
      </c>
      <c r="AA48"/>
      <c r="AB48" s="66"/>
      <c r="AC48" s="7">
        <v>44276</v>
      </c>
      <c r="AD48" s="36">
        <v>285.74112057685852</v>
      </c>
      <c r="AE48" s="36">
        <v>0.36021438427269459</v>
      </c>
      <c r="AF48" s="36">
        <v>3.3567454665899277</v>
      </c>
      <c r="AG48" s="36">
        <v>152.54877507686615</v>
      </c>
      <c r="AH48" s="24">
        <v>0</v>
      </c>
      <c r="AI48" s="41">
        <f>SUM(AD48:AH48)</f>
        <v>442.00685550458729</v>
      </c>
      <c r="AJ48" s="41">
        <f>SUM(AD48:AF48)</f>
        <v>289.45808042772114</v>
      </c>
    </row>
    <row r="49" spans="1:36" x14ac:dyDescent="0.25">
      <c r="A49" s="66"/>
      <c r="B49" s="20">
        <v>44304</v>
      </c>
      <c r="C49" s="14">
        <v>348.0297327041626</v>
      </c>
      <c r="D49" s="14">
        <v>47.969985753297806</v>
      </c>
      <c r="E49" s="14">
        <v>327.77193188667297</v>
      </c>
      <c r="F49" s="14">
        <v>211.77391707897186</v>
      </c>
      <c r="G49" s="24">
        <v>1.9427703591645695E-2</v>
      </c>
      <c r="H49" s="41">
        <f t="shared" si="0"/>
        <v>935.56499512669689</v>
      </c>
      <c r="I49" s="41">
        <f t="shared" si="1"/>
        <v>723.77165034413338</v>
      </c>
      <c r="J49"/>
      <c r="K49" s="66"/>
      <c r="L49" s="7">
        <v>44304</v>
      </c>
      <c r="M49" s="27">
        <v>48.011722564697266</v>
      </c>
      <c r="N49" s="27">
        <v>5.4240124300122261E-3</v>
      </c>
      <c r="O49" s="27">
        <v>51.982852935791016</v>
      </c>
      <c r="P49" s="41">
        <f>SUM(M49:O49)</f>
        <v>99.999999512918293</v>
      </c>
      <c r="Q49"/>
      <c r="R49" s="66"/>
      <c r="S49" s="7">
        <v>44304</v>
      </c>
      <c r="T49" s="35">
        <v>56.041330099105835</v>
      </c>
      <c r="U49" s="35">
        <v>47.541100531816483</v>
      </c>
      <c r="V49" s="35">
        <v>324.85240697860718</v>
      </c>
      <c r="W49" s="35">
        <v>57.885210961103439</v>
      </c>
      <c r="X49" s="14">
        <v>1.9427703591645695E-2</v>
      </c>
      <c r="Y49" s="41">
        <f t="shared" si="3"/>
        <v>486.33947627422458</v>
      </c>
      <c r="Z49" s="41">
        <f>SUM(T49:V49)</f>
        <v>428.4348376095295</v>
      </c>
      <c r="AA49"/>
      <c r="AB49" s="66"/>
      <c r="AC49" s="7">
        <v>44304</v>
      </c>
      <c r="AD49" s="36">
        <v>291.97081923484802</v>
      </c>
      <c r="AE49" s="36">
        <v>0.42888635653071105</v>
      </c>
      <c r="AF49" s="36">
        <v>2.8895847499370575</v>
      </c>
      <c r="AG49" s="36">
        <v>153.88545393943787</v>
      </c>
      <c r="AH49" s="24">
        <v>0</v>
      </c>
      <c r="AI49" s="41">
        <f t="shared" ref="AI49" si="7">SUM(AD49:AH49)</f>
        <v>449.17474428075366</v>
      </c>
      <c r="AJ49" s="41">
        <f t="shared" ref="AJ49:AJ50" si="8">SUM(AD49:AF49)</f>
        <v>295.28929034131579</v>
      </c>
    </row>
    <row r="50" spans="1:36" x14ac:dyDescent="0.25">
      <c r="A50" s="66"/>
      <c r="B50" s="20">
        <v>44332</v>
      </c>
      <c r="C50" s="14">
        <v>354.25323247909546</v>
      </c>
      <c r="D50" s="14">
        <v>58.09963122010231</v>
      </c>
      <c r="E50" s="14">
        <v>359.0753972530365</v>
      </c>
      <c r="F50" s="14">
        <v>198.05531203746796</v>
      </c>
      <c r="G50" s="24">
        <v>0.10243604629067704</v>
      </c>
      <c r="H50" s="41">
        <f t="shared" si="0"/>
        <v>969.5860090359929</v>
      </c>
      <c r="I50" s="41">
        <f t="shared" si="1"/>
        <v>771.42826095223427</v>
      </c>
      <c r="J50"/>
      <c r="K50" s="66"/>
      <c r="L50" s="7">
        <v>44332</v>
      </c>
      <c r="M50" s="27">
        <v>47.535552978515625</v>
      </c>
      <c r="N50" s="27">
        <v>4.6826624311506748E-3</v>
      </c>
      <c r="O50" s="27">
        <v>52.459762573242188</v>
      </c>
      <c r="P50" s="41">
        <f t="shared" si="2"/>
        <v>99.999998214188963</v>
      </c>
      <c r="Q50"/>
      <c r="R50" s="66"/>
      <c r="S50" s="7">
        <v>44332</v>
      </c>
      <c r="T50" s="35">
        <v>54.720334708690643</v>
      </c>
      <c r="U50" s="35">
        <v>57.973220944404602</v>
      </c>
      <c r="V50" s="35">
        <v>355.97196221351624</v>
      </c>
      <c r="W50" s="35">
        <v>39.882842451334</v>
      </c>
      <c r="X50" s="14">
        <v>0.10243604629067704</v>
      </c>
      <c r="Y50" s="41">
        <f t="shared" si="3"/>
        <v>508.65079636423616</v>
      </c>
      <c r="Z50" s="41">
        <f t="shared" si="4"/>
        <v>468.66551786661148</v>
      </c>
      <c r="AA50"/>
      <c r="AB50" s="66"/>
      <c r="AC50" s="7">
        <v>44332</v>
      </c>
      <c r="AD50" s="36">
        <v>299.50979351997375</v>
      </c>
      <c r="AE50" s="36">
        <v>0.12532740947790444</v>
      </c>
      <c r="AF50" s="36">
        <v>3.0865482985973358</v>
      </c>
      <c r="AG50" s="36">
        <v>158.16813707351685</v>
      </c>
      <c r="AH50" s="24">
        <v>0</v>
      </c>
      <c r="AI50" s="41">
        <f>SUM(AD50:AH50)</f>
        <v>460.88980630156584</v>
      </c>
      <c r="AJ50" s="41">
        <f t="shared" si="8"/>
        <v>302.721669228049</v>
      </c>
    </row>
    <row r="51" spans="1:36" s="2" customFormat="1" x14ac:dyDescent="0.25">
      <c r="A51" s="66"/>
      <c r="B51" s="20">
        <v>44360</v>
      </c>
      <c r="C51" s="27">
        <v>356.39217495918274</v>
      </c>
      <c r="D51" s="27">
        <v>66.916942596435547</v>
      </c>
      <c r="E51" s="27">
        <v>368.74169111251831</v>
      </c>
      <c r="F51" s="27">
        <v>207.09554851055145</v>
      </c>
      <c r="G51" s="24">
        <v>2.3139330096455524E-3</v>
      </c>
      <c r="H51" s="41">
        <f t="shared" si="0"/>
        <v>999.14867111169769</v>
      </c>
      <c r="I51" s="41">
        <f t="shared" si="1"/>
        <v>792.0508086681366</v>
      </c>
      <c r="K51" s="66"/>
      <c r="L51" s="7">
        <v>44360</v>
      </c>
      <c r="M51" s="27">
        <v>47.353565216064453</v>
      </c>
      <c r="N51" s="27">
        <v>1.0072111152112484E-2</v>
      </c>
      <c r="O51" s="27">
        <v>52.636360168457031</v>
      </c>
      <c r="P51" s="41">
        <f t="shared" si="2"/>
        <v>99.999997495673597</v>
      </c>
      <c r="R51" s="66"/>
      <c r="S51" s="7">
        <v>44360</v>
      </c>
      <c r="T51" s="27">
        <v>52.014991641044617</v>
      </c>
      <c r="U51" s="27">
        <v>66.717155277729034</v>
      </c>
      <c r="V51" s="27">
        <v>365.6972348690033</v>
      </c>
      <c r="W51" s="27">
        <v>41.488729417324066</v>
      </c>
      <c r="X51" s="14">
        <v>2.3139330096455524E-3</v>
      </c>
      <c r="Y51" s="41">
        <f t="shared" ref="Y51:Y61" si="9">SUM(T51:X51)</f>
        <v>525.92042513811066</v>
      </c>
      <c r="Z51" s="41">
        <f t="shared" ref="Z51:Z61" si="10">SUM(T51:V51)</f>
        <v>484.42938178777695</v>
      </c>
      <c r="AB51" s="66"/>
      <c r="AC51" s="7">
        <v>44360</v>
      </c>
      <c r="AD51" s="27">
        <v>304.29327487945557</v>
      </c>
      <c r="AE51" s="27">
        <v>0.1997899089474231</v>
      </c>
      <c r="AF51" s="27">
        <v>3.027723403647542</v>
      </c>
      <c r="AG51" s="27">
        <v>165.60682654380798</v>
      </c>
      <c r="AH51" s="24">
        <v>0</v>
      </c>
      <c r="AI51" s="41">
        <f>SUM(AD51:AH51)</f>
        <v>473.12761473585851</v>
      </c>
      <c r="AJ51" s="41">
        <f t="shared" ref="AJ51:AJ61" si="11">SUM(AD51:AF51)</f>
        <v>307.52078819205053</v>
      </c>
    </row>
    <row r="52" spans="1:36" s="2" customFormat="1" x14ac:dyDescent="0.25">
      <c r="A52" s="66"/>
      <c r="B52" s="20">
        <v>44388</v>
      </c>
      <c r="C52" s="27">
        <v>342.62168407440186</v>
      </c>
      <c r="D52" s="27">
        <v>63.697606325149536</v>
      </c>
      <c r="E52" s="27">
        <v>346.14327549934387</v>
      </c>
      <c r="F52" s="27">
        <v>201.95193588733673</v>
      </c>
      <c r="G52" s="24">
        <v>0.38773450069129467</v>
      </c>
      <c r="H52" s="41">
        <f t="shared" si="0"/>
        <v>954.80223628692329</v>
      </c>
      <c r="I52" s="41">
        <f t="shared" si="1"/>
        <v>752.46256589889526</v>
      </c>
      <c r="K52" s="66"/>
      <c r="L52" s="7">
        <v>44388</v>
      </c>
      <c r="M52" s="27">
        <v>48.877162933349609</v>
      </c>
      <c r="N52" s="27">
        <v>2.3996247909963131E-3</v>
      </c>
      <c r="O52" s="27">
        <v>51.120441436767578</v>
      </c>
      <c r="P52" s="41">
        <f t="shared" si="2"/>
        <v>100.00000399490818</v>
      </c>
      <c r="R52" s="66"/>
      <c r="S52" s="7">
        <v>44388</v>
      </c>
      <c r="T52" s="27">
        <v>38.691267371177673</v>
      </c>
      <c r="U52" s="27">
        <v>62.557213008403778</v>
      </c>
      <c r="V52" s="27">
        <v>343.48037838935852</v>
      </c>
      <c r="W52" s="27">
        <v>42.984779924154282</v>
      </c>
      <c r="X52" s="14">
        <v>0.38773450069129467</v>
      </c>
      <c r="Y52" s="41">
        <f t="shared" si="9"/>
        <v>488.10137319378555</v>
      </c>
      <c r="Z52" s="41">
        <f t="shared" si="10"/>
        <v>444.72885876893997</v>
      </c>
      <c r="AB52" s="66"/>
      <c r="AC52" s="7">
        <v>44388</v>
      </c>
      <c r="AD52" s="27">
        <v>303.92196774482727</v>
      </c>
      <c r="AE52" s="27">
        <v>1.140398089773953</v>
      </c>
      <c r="AF52" s="27">
        <v>2.650868147611618</v>
      </c>
      <c r="AG52" s="27">
        <v>158.96473824977875</v>
      </c>
      <c r="AH52" s="24">
        <v>0</v>
      </c>
      <c r="AI52" s="41">
        <f t="shared" ref="AI52:AI61" si="12">SUM(AD52:AH52)</f>
        <v>466.67797223199159</v>
      </c>
      <c r="AJ52" s="41">
        <f t="shared" si="11"/>
        <v>307.71323398221284</v>
      </c>
    </row>
    <row r="53" spans="1:36" s="2" customFormat="1" x14ac:dyDescent="0.25">
      <c r="A53" s="66"/>
      <c r="B53" s="20">
        <v>44416</v>
      </c>
      <c r="C53" s="27">
        <v>333.05367827415466</v>
      </c>
      <c r="D53" s="27">
        <v>73.671460151672363</v>
      </c>
      <c r="E53" s="27">
        <v>372.86856770515442</v>
      </c>
      <c r="F53" s="27">
        <v>202.39794254302979</v>
      </c>
      <c r="G53" s="24">
        <v>0.18015540263149887</v>
      </c>
      <c r="H53" s="41">
        <f t="shared" si="0"/>
        <v>982.17180407664273</v>
      </c>
      <c r="I53" s="41">
        <f t="shared" si="1"/>
        <v>779.59370613098145</v>
      </c>
      <c r="K53" s="66"/>
      <c r="L53" s="7">
        <v>44416</v>
      </c>
      <c r="M53" s="27">
        <v>49.250194549560547</v>
      </c>
      <c r="N53" s="27">
        <v>4.173915833234787E-3</v>
      </c>
      <c r="O53" s="27">
        <v>50.745632171630859</v>
      </c>
      <c r="P53" s="41">
        <f t="shared" si="2"/>
        <v>100.00000063702464</v>
      </c>
      <c r="R53" s="66"/>
      <c r="S53" s="7">
        <v>44416</v>
      </c>
      <c r="T53" s="27">
        <v>24.25524964928627</v>
      </c>
      <c r="U53" s="27">
        <v>72.888672351837158</v>
      </c>
      <c r="V53" s="27">
        <v>370.35971879959106</v>
      </c>
      <c r="W53" s="27">
        <v>31.003091484308243</v>
      </c>
      <c r="X53" s="14">
        <v>0.18015540263149887</v>
      </c>
      <c r="Y53" s="41">
        <f t="shared" si="9"/>
        <v>498.68688768765423</v>
      </c>
      <c r="Z53" s="41">
        <f t="shared" si="10"/>
        <v>467.50364080071449</v>
      </c>
      <c r="AB53" s="66"/>
      <c r="AC53" s="7">
        <v>44416</v>
      </c>
      <c r="AD53" s="27">
        <v>308.7887167930603</v>
      </c>
      <c r="AE53" s="27">
        <v>0.78278302680701017</v>
      </c>
      <c r="AF53" s="27">
        <v>2.4796880315989256</v>
      </c>
      <c r="AG53" s="27">
        <v>171.3927835226059</v>
      </c>
      <c r="AH53" s="24">
        <v>0</v>
      </c>
      <c r="AI53" s="41">
        <f t="shared" si="12"/>
        <v>483.44397137407213</v>
      </c>
      <c r="AJ53" s="41">
        <f t="shared" si="11"/>
        <v>312.05118785146624</v>
      </c>
    </row>
    <row r="54" spans="1:36" s="2" customFormat="1" x14ac:dyDescent="0.25">
      <c r="A54" s="66"/>
      <c r="B54" s="20">
        <v>44444</v>
      </c>
      <c r="C54" s="27">
        <v>323.37507605552673</v>
      </c>
      <c r="D54" s="27">
        <v>76.008707284927368</v>
      </c>
      <c r="E54" s="27">
        <v>347.20763564109802</v>
      </c>
      <c r="F54" s="27">
        <v>183.94429981708527</v>
      </c>
      <c r="G54" s="24">
        <v>2.854273043340072E-2</v>
      </c>
      <c r="H54" s="41">
        <f t="shared" si="0"/>
        <v>930.56426152907079</v>
      </c>
      <c r="I54" s="41">
        <f t="shared" si="1"/>
        <v>746.59141898155212</v>
      </c>
      <c r="K54" s="66"/>
      <c r="L54" s="7">
        <v>44444</v>
      </c>
      <c r="M54" s="27">
        <v>49.703586578369141</v>
      </c>
      <c r="N54" s="27">
        <v>2.0091842859983444E-2</v>
      </c>
      <c r="O54" s="27">
        <v>50.276321411132813</v>
      </c>
      <c r="P54" s="41">
        <f t="shared" si="2"/>
        <v>99.999999832361937</v>
      </c>
      <c r="R54" s="66"/>
      <c r="S54" s="7">
        <v>44444</v>
      </c>
      <c r="T54" s="27">
        <v>23.885458707809448</v>
      </c>
      <c r="U54" s="27">
        <v>75.27557760477066</v>
      </c>
      <c r="V54" s="27">
        <v>343.48475933074951</v>
      </c>
      <c r="W54" s="27">
        <v>25.302395224571228</v>
      </c>
      <c r="X54" s="14">
        <v>2.854273043340072E-2</v>
      </c>
      <c r="Y54" s="41">
        <f t="shared" si="9"/>
        <v>467.97673359833425</v>
      </c>
      <c r="Z54" s="41">
        <f t="shared" si="10"/>
        <v>442.64579564332962</v>
      </c>
      <c r="AB54" s="66"/>
      <c r="AC54" s="7">
        <v>44444</v>
      </c>
      <c r="AD54" s="27">
        <v>299.48616027832031</v>
      </c>
      <c r="AE54" s="27">
        <v>0.73312927270308137</v>
      </c>
      <c r="AF54" s="27">
        <v>3.5454705357551575</v>
      </c>
      <c r="AG54" s="27">
        <v>158.63582491874695</v>
      </c>
      <c r="AH54" s="24">
        <v>0</v>
      </c>
      <c r="AI54" s="41">
        <f t="shared" si="12"/>
        <v>462.4005850055255</v>
      </c>
      <c r="AJ54" s="41">
        <f t="shared" si="11"/>
        <v>303.76476008677855</v>
      </c>
    </row>
    <row r="55" spans="1:36" s="2" customFormat="1" x14ac:dyDescent="0.25">
      <c r="A55" s="66"/>
      <c r="B55" s="20">
        <v>44837</v>
      </c>
      <c r="C55" s="27">
        <v>325.43963193893433</v>
      </c>
      <c r="D55" s="27">
        <v>82.479514181613922</v>
      </c>
      <c r="E55" s="27">
        <v>341.12110733985901</v>
      </c>
      <c r="F55" s="27">
        <v>181.33974075317383</v>
      </c>
      <c r="G55" s="24">
        <v>0.19136880291625857</v>
      </c>
      <c r="H55" s="41">
        <f t="shared" si="0"/>
        <v>930.57136301649734</v>
      </c>
      <c r="I55" s="41">
        <f t="shared" si="1"/>
        <v>749.04025346040726</v>
      </c>
      <c r="K55" s="66"/>
      <c r="L55" s="7">
        <v>44837</v>
      </c>
      <c r="M55" s="27">
        <v>49.488868713378906</v>
      </c>
      <c r="N55" s="27">
        <v>2.7617651969194412E-2</v>
      </c>
      <c r="O55" s="27">
        <v>50.483509063720703</v>
      </c>
      <c r="P55" s="41">
        <f t="shared" si="2"/>
        <v>99.999995429068804</v>
      </c>
      <c r="R55" s="66"/>
      <c r="S55" s="7">
        <v>44837</v>
      </c>
      <c r="T55" s="27">
        <v>27.119817212224007</v>
      </c>
      <c r="U55" s="27">
        <v>80.981776118278503</v>
      </c>
      <c r="V55" s="27">
        <v>336.92505955696106</v>
      </c>
      <c r="W55" s="27">
        <v>24.568788707256317</v>
      </c>
      <c r="X55" s="14">
        <v>0.19136880291625857</v>
      </c>
      <c r="Y55" s="41">
        <f t="shared" si="9"/>
        <v>469.78681039763615</v>
      </c>
      <c r="Z55" s="41">
        <f t="shared" si="10"/>
        <v>445.02665288746357</v>
      </c>
      <c r="AB55" s="66"/>
      <c r="AC55" s="7">
        <v>44837</v>
      </c>
      <c r="AD55" s="27">
        <v>298.30822348594666</v>
      </c>
      <c r="AE55" s="27">
        <v>1.4977321261540055</v>
      </c>
      <c r="AF55" s="27">
        <v>3.9540617726743221</v>
      </c>
      <c r="AG55" s="27">
        <v>156.76753222942352</v>
      </c>
      <c r="AH55" s="24">
        <v>0</v>
      </c>
      <c r="AI55" s="41">
        <f t="shared" si="12"/>
        <v>460.52754961419851</v>
      </c>
      <c r="AJ55" s="41">
        <f t="shared" si="11"/>
        <v>303.76001738477498</v>
      </c>
    </row>
    <row r="56" spans="1:36" s="2" customFormat="1" x14ac:dyDescent="0.25">
      <c r="A56" s="66"/>
      <c r="B56" s="20">
        <v>44865</v>
      </c>
      <c r="C56" s="27">
        <v>319.83253359794617</v>
      </c>
      <c r="D56" s="27">
        <v>60.931738466024399</v>
      </c>
      <c r="E56" s="27">
        <v>364.7167980670929</v>
      </c>
      <c r="F56" s="27">
        <v>182.36342072486877</v>
      </c>
      <c r="G56" s="27">
        <v>2.1503958123503253E-2</v>
      </c>
      <c r="H56" s="41">
        <f t="shared" si="0"/>
        <v>927.86599481405574</v>
      </c>
      <c r="I56" s="41">
        <f t="shared" si="1"/>
        <v>745.48107013106346</v>
      </c>
      <c r="K56" s="66"/>
      <c r="L56" s="20">
        <v>44865</v>
      </c>
      <c r="M56" s="27">
        <v>49.575798034667969</v>
      </c>
      <c r="N56" s="27">
        <v>0.10445837676525116</v>
      </c>
      <c r="O56" s="47">
        <v>50.319740295410156</v>
      </c>
      <c r="P56" s="41">
        <f t="shared" si="2"/>
        <v>99.999996706843376</v>
      </c>
      <c r="R56" s="66"/>
      <c r="S56" s="20">
        <v>44865</v>
      </c>
      <c r="T56" s="27">
        <v>24.578103795647621</v>
      </c>
      <c r="U56" s="27">
        <v>60.053206980228424</v>
      </c>
      <c r="V56" s="27">
        <v>360.07598042488098</v>
      </c>
      <c r="W56" s="27">
        <v>22.172078490257263</v>
      </c>
      <c r="X56" s="14">
        <v>2.1503958123503253E-2</v>
      </c>
      <c r="Y56" s="41">
        <f t="shared" si="9"/>
        <v>466.90087364913779</v>
      </c>
      <c r="Z56" s="41">
        <f t="shared" si="10"/>
        <v>444.70729120075703</v>
      </c>
      <c r="AB56" s="66"/>
      <c r="AC56" s="20">
        <v>44865</v>
      </c>
      <c r="AD56" s="27">
        <v>295.23864388465881</v>
      </c>
      <c r="AE56" s="27">
        <v>0.87853055447340012</v>
      </c>
      <c r="AF56" s="27">
        <v>3.6885137669742107</v>
      </c>
      <c r="AG56" s="27">
        <v>160.19019484519958</v>
      </c>
      <c r="AH56" s="24">
        <v>0</v>
      </c>
      <c r="AI56" s="41">
        <f t="shared" si="12"/>
        <v>459.99588305130601</v>
      </c>
      <c r="AJ56" s="41">
        <f t="shared" si="11"/>
        <v>299.80568820610642</v>
      </c>
    </row>
    <row r="57" spans="1:36" s="2" customFormat="1" x14ac:dyDescent="0.25">
      <c r="A57" s="66"/>
      <c r="B57" s="20">
        <v>44893</v>
      </c>
      <c r="C57" s="27">
        <v>312.00948357582092</v>
      </c>
      <c r="D57" s="27">
        <v>48.940755426883698</v>
      </c>
      <c r="E57" s="27">
        <v>368.92327666282654</v>
      </c>
      <c r="F57" s="27">
        <v>175.53998529911041</v>
      </c>
      <c r="G57" s="27">
        <v>1.6958887499640696E-2</v>
      </c>
      <c r="H57" s="41">
        <f t="shared" si="0"/>
        <v>905.43045985214121</v>
      </c>
      <c r="I57" s="41">
        <f t="shared" si="1"/>
        <v>729.87351566553116</v>
      </c>
      <c r="K57" s="66"/>
      <c r="L57" s="20">
        <v>44893</v>
      </c>
      <c r="M57" s="27">
        <v>49.390396118164063</v>
      </c>
      <c r="N57" s="27">
        <v>8.0479681491851807E-2</v>
      </c>
      <c r="O57" s="27">
        <v>50.529125213623047</v>
      </c>
      <c r="P57" s="41">
        <f t="shared" si="2"/>
        <v>100.00000101327896</v>
      </c>
      <c r="R57" s="66"/>
      <c r="S57" s="20">
        <v>44893</v>
      </c>
      <c r="T57" s="27">
        <v>24.316063150763512</v>
      </c>
      <c r="U57" s="27">
        <v>47.951944172382355</v>
      </c>
      <c r="V57" s="27">
        <v>365.04068970680237</v>
      </c>
      <c r="W57" s="27">
        <v>20.180413499474525</v>
      </c>
      <c r="X57" s="14">
        <v>1.6958887499640696E-2</v>
      </c>
      <c r="Y57" s="41">
        <f t="shared" si="9"/>
        <v>457.5060694169224</v>
      </c>
      <c r="Z57" s="41">
        <f t="shared" si="10"/>
        <v>437.30869702994823</v>
      </c>
      <c r="AB57" s="66"/>
      <c r="AC57" s="20">
        <v>44893</v>
      </c>
      <c r="AD57" s="27">
        <v>287.68229484558105</v>
      </c>
      <c r="AE57" s="27">
        <v>0.98881172016263008</v>
      </c>
      <c r="AF57" s="27">
        <v>3.1650208402425051</v>
      </c>
      <c r="AG57" s="27">
        <v>155.35956621170044</v>
      </c>
      <c r="AH57" s="24">
        <v>0</v>
      </c>
      <c r="AI57" s="41">
        <f t="shared" si="12"/>
        <v>447.19569361768663</v>
      </c>
      <c r="AJ57" s="41">
        <f t="shared" si="11"/>
        <v>291.83612740598619</v>
      </c>
    </row>
    <row r="58" spans="1:36" s="2" customFormat="1" x14ac:dyDescent="0.25">
      <c r="A58" s="66"/>
      <c r="B58" s="20">
        <v>44921</v>
      </c>
      <c r="C58" s="27">
        <v>309.18949842453003</v>
      </c>
      <c r="D58" s="27">
        <v>51.160793751478195</v>
      </c>
      <c r="E58" s="27">
        <v>369.43349242210388</v>
      </c>
      <c r="F58" s="27">
        <v>178.31593751907349</v>
      </c>
      <c r="G58" s="27">
        <v>3.2905809348449111E-3</v>
      </c>
      <c r="H58" s="41">
        <f t="shared" si="0"/>
        <v>908.10301269812044</v>
      </c>
      <c r="I58" s="41">
        <f t="shared" si="1"/>
        <v>729.78378459811211</v>
      </c>
      <c r="K58" s="66"/>
      <c r="L58" s="20">
        <v>44921</v>
      </c>
      <c r="M58" s="27">
        <v>49.663784027099609</v>
      </c>
      <c r="N58" s="27">
        <v>8.3419710397720337E-2</v>
      </c>
      <c r="O58" s="27">
        <v>50.252792358398438</v>
      </c>
      <c r="P58" s="41">
        <f t="shared" si="2"/>
        <v>99.999996095895767</v>
      </c>
      <c r="R58" s="66"/>
      <c r="S58" s="20">
        <v>44921</v>
      </c>
      <c r="T58" s="27">
        <v>19.825184717774391</v>
      </c>
      <c r="U58" s="27">
        <v>50.955146551132202</v>
      </c>
      <c r="V58" s="27">
        <v>365.36517739295959</v>
      </c>
      <c r="W58" s="27">
        <v>20.245794206857681</v>
      </c>
      <c r="X58" s="14">
        <v>3.2905809348449111E-3</v>
      </c>
      <c r="Y58" s="41">
        <f t="shared" si="9"/>
        <v>456.39459344965871</v>
      </c>
      <c r="Z58" s="41">
        <f t="shared" si="10"/>
        <v>436.14550866186619</v>
      </c>
      <c r="AB58" s="66"/>
      <c r="AC58" s="20">
        <v>44921</v>
      </c>
      <c r="AD58" s="27">
        <v>289.34997320175171</v>
      </c>
      <c r="AE58" s="27">
        <v>0.10816473513841629</v>
      </c>
      <c r="AF58" s="27">
        <v>3.4258263185620308</v>
      </c>
      <c r="AG58" s="27">
        <v>158.06698799133301</v>
      </c>
      <c r="AH58" s="24">
        <v>0</v>
      </c>
      <c r="AI58" s="41">
        <f t="shared" si="12"/>
        <v>450.95095224678516</v>
      </c>
      <c r="AJ58" s="41">
        <f t="shared" si="11"/>
        <v>292.88396425545216</v>
      </c>
    </row>
    <row r="59" spans="1:36" s="2" customFormat="1" x14ac:dyDescent="0.25">
      <c r="A59" s="63">
        <v>2022</v>
      </c>
      <c r="B59" s="20">
        <v>44584</v>
      </c>
      <c r="C59" s="27">
        <v>298.84275794029236</v>
      </c>
      <c r="D59" s="27">
        <v>46.252183616161346</v>
      </c>
      <c r="E59" s="27">
        <v>359.13243889808655</v>
      </c>
      <c r="F59" s="27">
        <v>173.02793264389038</v>
      </c>
      <c r="G59" s="27">
        <v>0.1698993582976982</v>
      </c>
      <c r="H59" s="41">
        <f t="shared" si="0"/>
        <v>877.42521245672833</v>
      </c>
      <c r="I59" s="41">
        <f t="shared" si="1"/>
        <v>704.22738045454025</v>
      </c>
      <c r="K59" s="63">
        <v>2022</v>
      </c>
      <c r="L59" s="20">
        <v>44584</v>
      </c>
      <c r="M59" s="27">
        <v>49.035980224609375</v>
      </c>
      <c r="N59" s="27">
        <v>2.1365869790315628E-2</v>
      </c>
      <c r="O59" s="27">
        <v>50.942653656005859</v>
      </c>
      <c r="P59" s="41">
        <f t="shared" si="2"/>
        <v>99.99999975040555</v>
      </c>
      <c r="R59" s="63">
        <v>2022</v>
      </c>
      <c r="S59" s="20">
        <v>44584</v>
      </c>
      <c r="T59" s="27">
        <v>22.237109020352364</v>
      </c>
      <c r="U59" s="27">
        <v>46.236135065555573</v>
      </c>
      <c r="V59" s="27">
        <v>356.12031817436218</v>
      </c>
      <c r="W59" s="27">
        <v>22.417377680540085</v>
      </c>
      <c r="X59" s="14">
        <v>0.16967704868875444</v>
      </c>
      <c r="Y59" s="41">
        <f t="shared" si="9"/>
        <v>447.18061698949896</v>
      </c>
      <c r="Z59" s="41">
        <f t="shared" si="10"/>
        <v>424.59356226027012</v>
      </c>
      <c r="AB59" s="63">
        <v>2022</v>
      </c>
      <c r="AC59" s="20">
        <v>44584</v>
      </c>
      <c r="AD59" s="27">
        <v>276.60354971885681</v>
      </c>
      <c r="AE59" s="27">
        <v>1.6049061741796322E-2</v>
      </c>
      <c r="AF59" s="27">
        <v>2.8325736057013273</v>
      </c>
      <c r="AG59" s="27">
        <v>150.60484409332275</v>
      </c>
      <c r="AH59" s="24">
        <v>2.2230338458939514E-4</v>
      </c>
      <c r="AI59" s="41">
        <f t="shared" si="12"/>
        <v>430.05723878300728</v>
      </c>
      <c r="AJ59" s="41">
        <f t="shared" si="11"/>
        <v>279.45217238629994</v>
      </c>
    </row>
    <row r="60" spans="1:36" s="2" customFormat="1" x14ac:dyDescent="0.25">
      <c r="A60" s="64"/>
      <c r="B60" s="20">
        <v>44612</v>
      </c>
      <c r="C60" s="27">
        <v>315.49233198165894</v>
      </c>
      <c r="D60" s="27">
        <v>47.025494277477264</v>
      </c>
      <c r="E60" s="27">
        <v>379.53737378120422</v>
      </c>
      <c r="F60" s="27">
        <v>170.52219808101654</v>
      </c>
      <c r="G60" s="27">
        <v>0.25419660960324109</v>
      </c>
      <c r="H60" s="41">
        <f t="shared" ref="H60:H69" si="13">SUM(C60:G60)</f>
        <v>912.83159473096021</v>
      </c>
      <c r="I60" s="41">
        <f t="shared" ref="I60:I69" si="14">SUM(C60:E60)</f>
        <v>742.05520004034042</v>
      </c>
      <c r="K60" s="64"/>
      <c r="L60" s="20">
        <v>44612</v>
      </c>
      <c r="M60" s="27">
        <v>48.816123962402344</v>
      </c>
      <c r="N60" s="27">
        <v>5.4214540868997574E-2</v>
      </c>
      <c r="O60" s="27">
        <v>51.129661560058594</v>
      </c>
      <c r="P60" s="41">
        <f t="shared" ref="P60:P69" si="15">SUM(M60:O60)</f>
        <v>100.00000006332994</v>
      </c>
      <c r="R60" s="64"/>
      <c r="S60" s="20">
        <v>44612</v>
      </c>
      <c r="T60" s="27">
        <v>24.923387914896011</v>
      </c>
      <c r="U60" s="27">
        <v>46.351369470357895</v>
      </c>
      <c r="V60" s="27">
        <v>375.67189335823059</v>
      </c>
      <c r="W60" s="27">
        <v>19.675182178616524</v>
      </c>
      <c r="X60" s="14">
        <v>0.25419660960324109</v>
      </c>
      <c r="Y60" s="41">
        <f t="shared" si="9"/>
        <v>466.87602953170426</v>
      </c>
      <c r="Z60" s="41">
        <f t="shared" si="10"/>
        <v>446.9466507434845</v>
      </c>
      <c r="AB60" s="64"/>
      <c r="AC60" s="20">
        <v>44612</v>
      </c>
      <c r="AD60" s="27">
        <v>290.56790471076965</v>
      </c>
      <c r="AE60" s="27">
        <v>0.67412329372018576</v>
      </c>
      <c r="AF60" s="27">
        <v>3.3761118538677692</v>
      </c>
      <c r="AG60" s="27">
        <v>150.84269642829895</v>
      </c>
      <c r="AH60" s="24">
        <v>0</v>
      </c>
      <c r="AI60" s="41">
        <f t="shared" si="12"/>
        <v>445.46083628665656</v>
      </c>
      <c r="AJ60" s="41">
        <f t="shared" si="11"/>
        <v>294.61813985835761</v>
      </c>
    </row>
    <row r="61" spans="1:36" s="2" customFormat="1" x14ac:dyDescent="0.25">
      <c r="A61" s="64"/>
      <c r="B61" s="20">
        <v>44640</v>
      </c>
      <c r="C61" s="27">
        <v>303.45430970191956</v>
      </c>
      <c r="D61" s="27">
        <v>41.799653321504593</v>
      </c>
      <c r="E61" s="27">
        <v>387.47647404670715</v>
      </c>
      <c r="F61" s="27">
        <v>179.01028692722321</v>
      </c>
      <c r="G61" s="27">
        <v>8.5181010945234448E-2</v>
      </c>
      <c r="H61" s="41">
        <f t="shared" si="13"/>
        <v>911.82590500829974</v>
      </c>
      <c r="I61" s="41">
        <f t="shared" si="14"/>
        <v>732.7304370701313</v>
      </c>
      <c r="K61" s="64"/>
      <c r="L61" s="20">
        <v>44640</v>
      </c>
      <c r="M61" s="27">
        <v>48.696132659912109</v>
      </c>
      <c r="N61" s="27">
        <v>2.0692363381385803E-2</v>
      </c>
      <c r="O61" s="27">
        <v>51.283172607421875</v>
      </c>
      <c r="P61" s="41">
        <f t="shared" si="15"/>
        <v>99.99999763071537</v>
      </c>
      <c r="R61" s="64"/>
      <c r="S61" s="20">
        <v>44640</v>
      </c>
      <c r="T61" s="27">
        <v>20.803475752472878</v>
      </c>
      <c r="U61" s="27">
        <v>41.658438742160797</v>
      </c>
      <c r="V61" s="27">
        <v>384.3420147895813</v>
      </c>
      <c r="W61" s="27">
        <v>20.774992182850838</v>
      </c>
      <c r="X61" s="14">
        <v>8.5181010945234448E-2</v>
      </c>
      <c r="Y61" s="41">
        <f t="shared" si="9"/>
        <v>467.66410247801105</v>
      </c>
      <c r="Z61" s="41">
        <f t="shared" si="10"/>
        <v>446.80392928421497</v>
      </c>
      <c r="AB61" s="64"/>
      <c r="AC61" s="20">
        <v>44640</v>
      </c>
      <c r="AD61" s="27">
        <v>282.64880180358887</v>
      </c>
      <c r="AE61" s="27">
        <v>0.14121613639872521</v>
      </c>
      <c r="AF61" s="27">
        <v>2.9499658849090338</v>
      </c>
      <c r="AG61" s="27">
        <v>158.2331657409668</v>
      </c>
      <c r="AH61" s="24">
        <v>0</v>
      </c>
      <c r="AI61" s="41">
        <f t="shared" si="12"/>
        <v>443.97314956586342</v>
      </c>
      <c r="AJ61" s="41">
        <f t="shared" si="11"/>
        <v>285.73998382489663</v>
      </c>
    </row>
    <row r="62" spans="1:36" s="2" customFormat="1" x14ac:dyDescent="0.25">
      <c r="A62" s="64"/>
      <c r="B62" s="20">
        <v>44668</v>
      </c>
      <c r="C62" s="27">
        <v>297.86014556884766</v>
      </c>
      <c r="D62" s="27">
        <v>37.071913480758667</v>
      </c>
      <c r="E62" s="27">
        <v>376.70040130615234</v>
      </c>
      <c r="F62" s="27">
        <v>169.03872787952423</v>
      </c>
      <c r="G62" s="27">
        <v>0.25876308791339397</v>
      </c>
      <c r="H62" s="41">
        <f t="shared" si="13"/>
        <v>880.92995132319629</v>
      </c>
      <c r="I62" s="41">
        <f t="shared" si="14"/>
        <v>711.63246035575867</v>
      </c>
      <c r="K62" s="64"/>
      <c r="L62" s="20">
        <v>44668</v>
      </c>
      <c r="M62" s="27">
        <v>48.896556854248047</v>
      </c>
      <c r="N62" s="27">
        <v>2.025226503610611E-2</v>
      </c>
      <c r="O62" s="27">
        <v>51.083194732666016</v>
      </c>
      <c r="P62" s="41">
        <f t="shared" si="15"/>
        <v>100.00000385195017</v>
      </c>
      <c r="R62" s="64"/>
      <c r="S62" s="20">
        <v>44668</v>
      </c>
      <c r="T62" s="27">
        <v>20.828293636441231</v>
      </c>
      <c r="U62" s="27">
        <v>36.885067820549011</v>
      </c>
      <c r="V62" s="27">
        <v>374.18809533119202</v>
      </c>
      <c r="W62" s="27">
        <v>17.847482115030289</v>
      </c>
      <c r="X62" s="14">
        <v>0.25876308791339397</v>
      </c>
      <c r="Y62" s="41">
        <f t="shared" ref="Y62:Y64" si="16">SUM(T62:X62)</f>
        <v>450.00770199112594</v>
      </c>
      <c r="Z62" s="41">
        <f t="shared" ref="Z62:Z64" si="17">SUM(T62:V62)</f>
        <v>431.90145678818226</v>
      </c>
      <c r="AB62" s="64"/>
      <c r="AC62" s="20">
        <v>44668</v>
      </c>
      <c r="AD62" s="27">
        <v>277.02972292900085</v>
      </c>
      <c r="AE62" s="27">
        <v>0.18684405949898064</v>
      </c>
      <c r="AF62" s="27">
        <v>2.3360324557870626</v>
      </c>
      <c r="AG62" s="27">
        <v>151.19124948978424</v>
      </c>
      <c r="AH62" s="24">
        <v>0</v>
      </c>
      <c r="AI62" s="41">
        <f t="shared" ref="AI62:AI64" si="18">SUM(AD62:AH62)</f>
        <v>430.74384893407114</v>
      </c>
      <c r="AJ62" s="41">
        <f t="shared" ref="AJ62:AJ64" si="19">SUM(AD62:AF62)</f>
        <v>279.5525994442869</v>
      </c>
    </row>
    <row r="63" spans="1:36" s="2" customFormat="1" x14ac:dyDescent="0.25">
      <c r="A63" s="64"/>
      <c r="B63" s="20">
        <v>44696</v>
      </c>
      <c r="C63" s="27">
        <v>296.08011245727539</v>
      </c>
      <c r="D63" s="27">
        <v>45.084696263074875</v>
      </c>
      <c r="E63" s="27">
        <v>373.55345487594604</v>
      </c>
      <c r="F63" s="27">
        <v>174.5256781578064</v>
      </c>
      <c r="G63" s="27">
        <v>3.3883097785292193E-2</v>
      </c>
      <c r="H63" s="41">
        <f t="shared" si="13"/>
        <v>889.277824851888</v>
      </c>
      <c r="I63" s="41">
        <f t="shared" si="14"/>
        <v>714.71826359629631</v>
      </c>
      <c r="K63" s="64"/>
      <c r="L63" s="20">
        <v>44696</v>
      </c>
      <c r="M63" s="27">
        <v>48.796310424804688</v>
      </c>
      <c r="N63" s="27">
        <v>2.115815132856369E-2</v>
      </c>
      <c r="O63" s="27">
        <v>51.182529449462891</v>
      </c>
      <c r="P63" s="41">
        <f t="shared" si="15"/>
        <v>99.999998025596142</v>
      </c>
      <c r="R63" s="64"/>
      <c r="S63" s="20">
        <v>44696</v>
      </c>
      <c r="T63" s="27">
        <v>20.232075825333595</v>
      </c>
      <c r="U63" s="27">
        <v>44.312886893749237</v>
      </c>
      <c r="V63" s="27">
        <v>370.4589307308197</v>
      </c>
      <c r="W63" s="27">
        <v>20.208608359098434</v>
      </c>
      <c r="X63" s="14">
        <v>3.3883097785292193E-2</v>
      </c>
      <c r="Y63" s="41">
        <f t="shared" si="16"/>
        <v>455.24638490678626</v>
      </c>
      <c r="Z63" s="41">
        <f t="shared" si="17"/>
        <v>435.00389344990253</v>
      </c>
      <c r="AB63" s="64"/>
      <c r="AC63" s="20">
        <v>44696</v>
      </c>
      <c r="AD63" s="27">
        <v>275.8459746837616</v>
      </c>
      <c r="AE63" s="27">
        <v>0.77181000960990787</v>
      </c>
      <c r="AF63" s="27">
        <v>2.909529022872448</v>
      </c>
      <c r="AG63" s="27">
        <v>154.3160080909729</v>
      </c>
      <c r="AH63" s="24">
        <v>0</v>
      </c>
      <c r="AI63" s="41">
        <f t="shared" si="18"/>
        <v>433.84332180721685</v>
      </c>
      <c r="AJ63" s="41">
        <f t="shared" si="19"/>
        <v>279.52731371624395</v>
      </c>
    </row>
    <row r="64" spans="1:36" s="2" customFormat="1" x14ac:dyDescent="0.25">
      <c r="A64" s="64"/>
      <c r="B64" s="20">
        <v>44724</v>
      </c>
      <c r="C64" s="27">
        <v>296.67803645133972</v>
      </c>
      <c r="D64" s="27">
        <v>44.106796383857727</v>
      </c>
      <c r="E64" s="27">
        <v>380.55264949798584</v>
      </c>
      <c r="F64" s="27">
        <v>166.38632118701935</v>
      </c>
      <c r="G64" s="27">
        <v>3.8255697290878743E-2</v>
      </c>
      <c r="H64" s="41">
        <f t="shared" si="13"/>
        <v>887.76205921749352</v>
      </c>
      <c r="I64" s="41">
        <f t="shared" si="14"/>
        <v>721.33748233318329</v>
      </c>
      <c r="K64" s="64"/>
      <c r="L64" s="20">
        <v>44724</v>
      </c>
      <c r="M64" s="27">
        <v>48.109386444091797</v>
      </c>
      <c r="N64" s="27">
        <v>5.8858899865299463E-4</v>
      </c>
      <c r="O64" s="27">
        <v>51.890026092529297</v>
      </c>
      <c r="P64" s="41">
        <f t="shared" si="15"/>
        <v>100.00000112561975</v>
      </c>
      <c r="R64" s="64"/>
      <c r="S64" s="20">
        <v>44724</v>
      </c>
      <c r="T64" s="27">
        <v>19.105982035398483</v>
      </c>
      <c r="U64" s="27">
        <v>43.29262301325798</v>
      </c>
      <c r="V64" s="27">
        <v>377.87875533103943</v>
      </c>
      <c r="W64" s="27">
        <v>20.393449813127518</v>
      </c>
      <c r="X64" s="14">
        <v>3.8255697290878743E-2</v>
      </c>
      <c r="Y64" s="41">
        <f t="shared" si="16"/>
        <v>460.70906589011429</v>
      </c>
      <c r="Z64" s="41">
        <f t="shared" si="17"/>
        <v>440.27736037969589</v>
      </c>
      <c r="AB64" s="64"/>
      <c r="AC64" s="20">
        <v>44724</v>
      </c>
      <c r="AD64" s="27">
        <v>277.57206559181213</v>
      </c>
      <c r="AE64" s="27">
        <v>0.81417226465418935</v>
      </c>
      <c r="AF64" s="27">
        <v>2.6717730797827244</v>
      </c>
      <c r="AG64" s="27">
        <v>145.989790558815</v>
      </c>
      <c r="AH64" s="24">
        <v>0</v>
      </c>
      <c r="AI64" s="41">
        <f t="shared" si="18"/>
        <v>427.04780149506405</v>
      </c>
      <c r="AJ64" s="41">
        <f t="shared" si="19"/>
        <v>281.05801093624905</v>
      </c>
    </row>
    <row r="65" spans="1:36" s="2" customFormat="1" x14ac:dyDescent="0.25">
      <c r="A65" s="64"/>
      <c r="B65" s="20">
        <v>44752</v>
      </c>
      <c r="C65" s="27">
        <v>287.56058216094971</v>
      </c>
      <c r="D65" s="27">
        <v>47.308966517448425</v>
      </c>
      <c r="E65" s="27">
        <v>363.62618207931519</v>
      </c>
      <c r="F65" s="27">
        <v>161.05009615421295</v>
      </c>
      <c r="G65" s="27">
        <v>6.8107285187579691E-2</v>
      </c>
      <c r="H65" s="41">
        <f t="shared" si="13"/>
        <v>859.61393419711385</v>
      </c>
      <c r="I65" s="41">
        <f t="shared" si="14"/>
        <v>698.49573075771332</v>
      </c>
      <c r="K65" s="64"/>
      <c r="L65" s="20">
        <v>44752</v>
      </c>
      <c r="M65" s="27">
        <v>47.172870635986328</v>
      </c>
      <c r="N65" s="27">
        <v>1.3267799513414502E-3</v>
      </c>
      <c r="O65" s="27">
        <v>52.825801849365234</v>
      </c>
      <c r="P65" s="41">
        <f t="shared" si="15"/>
        <v>99.999999265302904</v>
      </c>
      <c r="R65" s="64"/>
      <c r="S65" s="20">
        <v>44752</v>
      </c>
      <c r="T65" s="27">
        <v>22.05369807779789</v>
      </c>
      <c r="U65" s="27">
        <v>47.20020666718483</v>
      </c>
      <c r="V65" s="27">
        <v>361.05024814605713</v>
      </c>
      <c r="W65" s="27">
        <v>23.770872503519058</v>
      </c>
      <c r="X65" s="27">
        <v>6.8107285187579691E-2</v>
      </c>
      <c r="Y65" s="41">
        <f t="shared" ref="Y65:Y69" si="20">SUM(T65:X65)</f>
        <v>454.14313267974649</v>
      </c>
      <c r="Z65" s="41">
        <f t="shared" ref="Z65:Z69" si="21">SUM(T65:V65)</f>
        <v>430.30415289103985</v>
      </c>
      <c r="AB65" s="64"/>
      <c r="AC65" s="20">
        <v>44752</v>
      </c>
      <c r="AD65" s="27">
        <v>265.50689339637756</v>
      </c>
      <c r="AE65" s="27">
        <v>0.10876019950956106</v>
      </c>
      <c r="AF65" s="27">
        <v>2.5677415542304516</v>
      </c>
      <c r="AG65" s="27">
        <v>137.27600872516632</v>
      </c>
      <c r="AH65" s="24">
        <v>0</v>
      </c>
      <c r="AI65" s="41">
        <f t="shared" ref="AI65:AI69" si="22">SUM(AD65:AH65)</f>
        <v>405.4594038752839</v>
      </c>
      <c r="AJ65" s="41">
        <f t="shared" ref="AJ65:AJ69" si="23">SUM(AD65:AF65)</f>
        <v>268.18339515011758</v>
      </c>
    </row>
    <row r="66" spans="1:36" s="2" customFormat="1" x14ac:dyDescent="0.25">
      <c r="A66" s="64"/>
      <c r="B66" s="20">
        <v>44780</v>
      </c>
      <c r="C66" s="27">
        <v>255.97819685935974</v>
      </c>
      <c r="D66" s="27">
        <v>46.758264303207397</v>
      </c>
      <c r="E66" s="27">
        <v>348.14441204071045</v>
      </c>
      <c r="F66" s="27">
        <v>143.04773509502411</v>
      </c>
      <c r="G66" s="27">
        <v>7.260720303747803E-2</v>
      </c>
      <c r="H66" s="41">
        <f t="shared" si="13"/>
        <v>794.00121550133917</v>
      </c>
      <c r="I66" s="41">
        <f t="shared" si="14"/>
        <v>650.88087320327759</v>
      </c>
      <c r="K66" s="64"/>
      <c r="L66" s="20">
        <v>44780</v>
      </c>
      <c r="M66" s="27">
        <v>45.606163024902344</v>
      </c>
      <c r="N66" s="27">
        <v>1.2594492000062019E-4</v>
      </c>
      <c r="O66" s="27">
        <v>54.393714904785156</v>
      </c>
      <c r="P66" s="41">
        <f t="shared" si="15"/>
        <v>100.0000038746075</v>
      </c>
      <c r="R66" s="64"/>
      <c r="S66" s="20">
        <v>44780</v>
      </c>
      <c r="T66" s="27">
        <v>19.695915281772614</v>
      </c>
      <c r="U66" s="27">
        <v>46.518079936504364</v>
      </c>
      <c r="V66" s="27">
        <v>346.10089659690857</v>
      </c>
      <c r="W66" s="27">
        <v>19.500743597745895</v>
      </c>
      <c r="X66" s="27">
        <v>7.260720303747803E-2</v>
      </c>
      <c r="Y66" s="41">
        <f t="shared" si="20"/>
        <v>431.88824261596892</v>
      </c>
      <c r="Z66" s="41">
        <f t="shared" si="21"/>
        <v>412.31489181518555</v>
      </c>
      <c r="AB66" s="64"/>
      <c r="AC66" s="20">
        <v>44780</v>
      </c>
      <c r="AD66" s="27">
        <v>236.28227412700653</v>
      </c>
      <c r="AE66" s="27">
        <v>0.24018522526603192</v>
      </c>
      <c r="AF66" s="27">
        <v>2.0435096230357885</v>
      </c>
      <c r="AG66" s="27">
        <v>123.54598939418793</v>
      </c>
      <c r="AH66" s="24">
        <v>0</v>
      </c>
      <c r="AI66" s="41">
        <f t="shared" si="22"/>
        <v>362.11195836949628</v>
      </c>
      <c r="AJ66" s="41">
        <f t="shared" si="23"/>
        <v>238.56596897530835</v>
      </c>
    </row>
    <row r="67" spans="1:36" s="2" customFormat="1" x14ac:dyDescent="0.25">
      <c r="A67" s="64"/>
      <c r="B67" s="20">
        <v>44808</v>
      </c>
      <c r="C67" s="27">
        <v>256.76673650741577</v>
      </c>
      <c r="D67" s="27">
        <v>41.823320090770721</v>
      </c>
      <c r="E67" s="27">
        <v>325.8882462978363</v>
      </c>
      <c r="F67" s="27">
        <v>151.98545157909393</v>
      </c>
      <c r="G67" s="27">
        <v>9.794483776204288E-2</v>
      </c>
      <c r="H67" s="41">
        <f t="shared" si="13"/>
        <v>776.56169931287877</v>
      </c>
      <c r="I67" s="41">
        <f t="shared" si="14"/>
        <v>624.4783028960228</v>
      </c>
      <c r="K67" s="64"/>
      <c r="L67" s="20">
        <v>44808</v>
      </c>
      <c r="M67" s="27">
        <v>47.738903045654297</v>
      </c>
      <c r="N67" s="27">
        <v>5.2962847985327244E-4</v>
      </c>
      <c r="O67" s="27">
        <v>52.260566711425781</v>
      </c>
      <c r="P67" s="41">
        <f t="shared" si="15"/>
        <v>99.999999385559931</v>
      </c>
      <c r="R67" s="64"/>
      <c r="S67" s="20">
        <v>44808</v>
      </c>
      <c r="T67" s="27">
        <v>19.571682438254356</v>
      </c>
      <c r="U67" s="27">
        <v>41.509158909320831</v>
      </c>
      <c r="V67" s="27">
        <v>324.31080937385559</v>
      </c>
      <c r="W67" s="27">
        <v>20.345963537693024</v>
      </c>
      <c r="X67" s="27">
        <v>9.794483776204288E-2</v>
      </c>
      <c r="Y67" s="41">
        <f t="shared" si="20"/>
        <v>405.83555909688585</v>
      </c>
      <c r="Z67" s="41">
        <f t="shared" si="21"/>
        <v>385.39165072143078</v>
      </c>
      <c r="AB67" s="64"/>
      <c r="AC67" s="20">
        <v>44808</v>
      </c>
      <c r="AD67" s="27">
        <v>237.19507455825806</v>
      </c>
      <c r="AE67" s="27">
        <v>0.31416214187629521</v>
      </c>
      <c r="AF67" s="27">
        <v>1.5743882395327091</v>
      </c>
      <c r="AG67" s="27">
        <v>131.63842260837555</v>
      </c>
      <c r="AH67" s="24">
        <v>0</v>
      </c>
      <c r="AI67" s="41">
        <f t="shared" si="22"/>
        <v>370.72204754804261</v>
      </c>
      <c r="AJ67" s="41">
        <f t="shared" si="23"/>
        <v>239.08362493966706</v>
      </c>
    </row>
    <row r="68" spans="1:36" s="2" customFormat="1" x14ac:dyDescent="0.25">
      <c r="A68" s="64"/>
      <c r="B68" s="20">
        <v>44836</v>
      </c>
      <c r="C68" s="27">
        <v>261.17542386054993</v>
      </c>
      <c r="D68" s="27">
        <v>33.235020935535431</v>
      </c>
      <c r="E68" s="27">
        <v>335.35686135292053</v>
      </c>
      <c r="F68" s="27">
        <v>150.97419917583466</v>
      </c>
      <c r="G68" s="27">
        <v>0.29321652255021036</v>
      </c>
      <c r="H68" s="41">
        <f t="shared" si="13"/>
        <v>781.03472184739076</v>
      </c>
      <c r="I68" s="41">
        <f t="shared" si="14"/>
        <v>629.76730614900589</v>
      </c>
      <c r="K68" s="64"/>
      <c r="L68" s="20">
        <v>44836</v>
      </c>
      <c r="M68" s="27">
        <v>47.749210357666016</v>
      </c>
      <c r="N68" s="27">
        <v>1.3527004921343178E-4</v>
      </c>
      <c r="O68" s="27">
        <v>52.250652313232422</v>
      </c>
      <c r="P68" s="41">
        <f t="shared" si="15"/>
        <v>99.999997940947651</v>
      </c>
      <c r="R68" s="64"/>
      <c r="S68" s="20">
        <v>44836</v>
      </c>
      <c r="T68" s="27">
        <v>20.399332046508789</v>
      </c>
      <c r="U68" s="27">
        <v>32.854560762643814</v>
      </c>
      <c r="V68" s="27">
        <v>332.73676037788391</v>
      </c>
      <c r="W68" s="27">
        <v>21.811891347169876</v>
      </c>
      <c r="X68" s="27">
        <v>0.29321652255021036</v>
      </c>
      <c r="Y68" s="41">
        <f t="shared" si="20"/>
        <v>408.0957610567566</v>
      </c>
      <c r="Z68" s="41">
        <f t="shared" si="21"/>
        <v>385.99065318703651</v>
      </c>
      <c r="AB68" s="64"/>
      <c r="AC68" s="20">
        <v>44836</v>
      </c>
      <c r="AD68" s="27">
        <v>240.77504873275757</v>
      </c>
      <c r="AE68" s="27">
        <v>0.38046046392992139</v>
      </c>
      <c r="AF68" s="27">
        <v>2.6201200671494007</v>
      </c>
      <c r="AG68" s="27">
        <v>129.16229665279388</v>
      </c>
      <c r="AH68" s="24">
        <v>0</v>
      </c>
      <c r="AI68" s="41">
        <f t="shared" si="22"/>
        <v>372.93792591663077</v>
      </c>
      <c r="AJ68" s="41">
        <f t="shared" si="23"/>
        <v>243.77562926383689</v>
      </c>
    </row>
    <row r="69" spans="1:36" s="2" customFormat="1" x14ac:dyDescent="0.25">
      <c r="A69" s="65"/>
      <c r="B69" s="20">
        <v>44864</v>
      </c>
      <c r="C69" s="27">
        <v>262.30242848396301</v>
      </c>
      <c r="D69" s="27">
        <v>30.211560428142548</v>
      </c>
      <c r="E69" s="27">
        <v>317.2585666179657</v>
      </c>
      <c r="F69" s="27">
        <v>144.99351382255554</v>
      </c>
      <c r="G69" s="27">
        <v>0.50547817954793572</v>
      </c>
      <c r="H69" s="41">
        <f t="shared" si="13"/>
        <v>755.27154753217474</v>
      </c>
      <c r="I69" s="41">
        <f t="shared" si="14"/>
        <v>609.77255553007126</v>
      </c>
      <c r="K69" s="65"/>
      <c r="L69" s="20">
        <v>44864</v>
      </c>
      <c r="M69" s="27">
        <v>47.955215454101563</v>
      </c>
      <c r="N69" s="27">
        <v>8.0260809045284986E-4</v>
      </c>
      <c r="O69" s="27">
        <v>52.043979644775391</v>
      </c>
      <c r="P69" s="41">
        <f t="shared" si="15"/>
        <v>99.999997706967406</v>
      </c>
      <c r="R69" s="65"/>
      <c r="S69" s="20">
        <v>44864</v>
      </c>
      <c r="T69" s="27">
        <v>23.743977770209312</v>
      </c>
      <c r="U69" s="27">
        <v>29.446840286254883</v>
      </c>
      <c r="V69" s="27">
        <v>316.22633337974548</v>
      </c>
      <c r="W69" s="27">
        <v>23.153401911258698</v>
      </c>
      <c r="X69" s="27">
        <v>0.50547817954793572</v>
      </c>
      <c r="Y69" s="41">
        <f t="shared" si="20"/>
        <v>393.07603152701631</v>
      </c>
      <c r="Z69" s="41">
        <f t="shared" si="21"/>
        <v>369.41715143620968</v>
      </c>
      <c r="AB69" s="65"/>
      <c r="AC69" s="20">
        <v>44864</v>
      </c>
      <c r="AD69" s="27">
        <v>238.55739831924438</v>
      </c>
      <c r="AE69" s="27">
        <v>0.7647206075489521</v>
      </c>
      <c r="AF69" s="27">
        <v>1.0272229555994272</v>
      </c>
      <c r="AG69" s="27">
        <v>121.84011191129684</v>
      </c>
      <c r="AH69" s="24">
        <v>0</v>
      </c>
      <c r="AI69" s="41">
        <f t="shared" si="22"/>
        <v>362.18945379368961</v>
      </c>
      <c r="AJ69" s="41">
        <f t="shared" si="23"/>
        <v>240.34934188239276</v>
      </c>
    </row>
    <row r="70" spans="1:36" s="2" customFormat="1" x14ac:dyDescent="0.25">
      <c r="A70" s="49"/>
      <c r="B70" s="29"/>
      <c r="C70" s="37"/>
      <c r="D70" s="37"/>
      <c r="E70" s="37"/>
      <c r="F70" s="37"/>
      <c r="G70" s="56"/>
      <c r="H70" s="50"/>
      <c r="I70" s="50"/>
      <c r="K70" s="49"/>
      <c r="L70" s="5"/>
      <c r="M70" s="47"/>
      <c r="N70" s="47"/>
      <c r="O70" s="47"/>
      <c r="P70" s="50"/>
      <c r="R70" s="49"/>
      <c r="S70" s="5"/>
      <c r="T70" s="51"/>
      <c r="U70" s="51"/>
      <c r="V70" s="51"/>
      <c r="W70" s="51"/>
      <c r="X70" s="37"/>
      <c r="Y70" s="50"/>
      <c r="Z70" s="50"/>
      <c r="AB70" s="49"/>
      <c r="AC70" s="5"/>
      <c r="AD70" s="52"/>
      <c r="AE70" s="52"/>
      <c r="AF70" s="52"/>
      <c r="AG70" s="52"/>
      <c r="AH70" s="53"/>
      <c r="AI70" s="50"/>
      <c r="AJ70" s="50"/>
    </row>
    <row r="71" spans="1:36" x14ac:dyDescent="0.25">
      <c r="A71" s="31" t="s">
        <v>12</v>
      </c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x14ac:dyDescent="0.25">
      <c r="A73"/>
      <c r="B73"/>
      <c r="C73" s="57"/>
      <c r="D73" s="57"/>
      <c r="E73" s="57"/>
      <c r="F73" s="57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x14ac:dyDescent="0.25">
      <c r="A74"/>
      <c r="B74"/>
      <c r="C74" s="57"/>
      <c r="D74" s="57"/>
      <c r="E74" s="57"/>
      <c r="F74" s="57"/>
      <c r="G74"/>
      <c r="H74" s="57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x14ac:dyDescent="0.25">
      <c r="A81"/>
      <c r="B81"/>
      <c r="C81"/>
      <c r="D81"/>
      <c r="E81"/>
      <c r="F81"/>
      <c r="G81"/>
      <c r="AI81"/>
      <c r="AJ81"/>
    </row>
    <row r="82" spans="1:36" x14ac:dyDescent="0.25">
      <c r="A82"/>
      <c r="B82"/>
      <c r="C82"/>
      <c r="D82"/>
      <c r="E82"/>
      <c r="F82"/>
      <c r="G82"/>
      <c r="AI82"/>
      <c r="AJ82"/>
    </row>
    <row r="83" spans="1:36" x14ac:dyDescent="0.25">
      <c r="A83"/>
      <c r="B83"/>
      <c r="C83"/>
      <c r="D83"/>
      <c r="E83"/>
      <c r="F83"/>
      <c r="G83"/>
      <c r="AI83"/>
      <c r="AJ83"/>
    </row>
    <row r="84" spans="1:36" x14ac:dyDescent="0.25">
      <c r="AI84"/>
      <c r="AJ84"/>
    </row>
    <row r="85" spans="1:36" x14ac:dyDescent="0.25">
      <c r="AI85"/>
      <c r="AJ85"/>
    </row>
    <row r="86" spans="1:36" x14ac:dyDescent="0.25">
      <c r="AI86"/>
      <c r="AJ86"/>
    </row>
    <row r="87" spans="1:36" x14ac:dyDescent="0.25">
      <c r="AI87"/>
      <c r="AJ87"/>
    </row>
    <row r="88" spans="1:36" x14ac:dyDescent="0.25">
      <c r="AI88"/>
      <c r="AJ88"/>
    </row>
    <row r="89" spans="1:36" x14ac:dyDescent="0.25">
      <c r="AI89"/>
      <c r="AJ89"/>
    </row>
    <row r="90" spans="1:36" x14ac:dyDescent="0.25">
      <c r="AI90"/>
      <c r="AJ90"/>
    </row>
    <row r="91" spans="1:36" x14ac:dyDescent="0.25">
      <c r="AI91"/>
      <c r="AJ91"/>
    </row>
    <row r="92" spans="1:36" x14ac:dyDescent="0.25">
      <c r="AI92"/>
      <c r="AJ92"/>
    </row>
    <row r="93" spans="1:36" x14ac:dyDescent="0.25">
      <c r="AI93"/>
      <c r="AJ93"/>
    </row>
  </sheetData>
  <mergeCells count="23">
    <mergeCell ref="A46:A58"/>
    <mergeCell ref="AB46:AB58"/>
    <mergeCell ref="R46:R58"/>
    <mergeCell ref="K46:K58"/>
    <mergeCell ref="A59:A69"/>
    <mergeCell ref="K59:K69"/>
    <mergeCell ref="R59:R69"/>
    <mergeCell ref="AB59:AB69"/>
    <mergeCell ref="A33:A45"/>
    <mergeCell ref="K33:K45"/>
    <mergeCell ref="R33:R45"/>
    <mergeCell ref="AB33:AB45"/>
    <mergeCell ref="K5:O5"/>
    <mergeCell ref="R5:X5"/>
    <mergeCell ref="AB5:AH5"/>
    <mergeCell ref="A20:A32"/>
    <mergeCell ref="K20:K32"/>
    <mergeCell ref="R20:R32"/>
    <mergeCell ref="AB20:AB32"/>
    <mergeCell ref="A7:A19"/>
    <mergeCell ref="K7:K19"/>
    <mergeCell ref="R7:R19"/>
    <mergeCell ref="AB7:AB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7F64-185D-4A08-A983-31079330CB9D}">
  <sheetPr codeName="Sheet5"/>
  <dimension ref="A3:AJ71"/>
  <sheetViews>
    <sheetView zoomScale="85" zoomScaleNormal="85" workbookViewId="0">
      <pane xSplit="1" ySplit="6" topLeftCell="M61" activePane="bottomRight" state="frozen"/>
      <selection activeCell="H64" sqref="H64:H69"/>
      <selection pane="topRight" activeCell="H64" sqref="H64:H69"/>
      <selection pane="bottomLeft" activeCell="H64" sqref="H64:H69"/>
      <selection pane="bottomRight" activeCell="X66" sqref="X66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3" spans="1:36" ht="14.1" customHeight="1" x14ac:dyDescent="0.25"/>
    <row r="5" spans="1:36" ht="29.1" customHeight="1" x14ac:dyDescent="0.25">
      <c r="A5" s="70" t="s">
        <v>47</v>
      </c>
      <c r="B5" s="70"/>
      <c r="C5" s="70"/>
      <c r="D5" s="70"/>
      <c r="E5" s="70"/>
      <c r="F5" s="70"/>
      <c r="G5" s="70"/>
      <c r="K5" s="67" t="s">
        <v>48</v>
      </c>
      <c r="L5" s="67"/>
      <c r="M5" s="67"/>
      <c r="N5" s="67"/>
      <c r="O5" s="67"/>
      <c r="P5" s="32"/>
      <c r="Q5" s="32"/>
      <c r="R5" s="67" t="s">
        <v>49</v>
      </c>
      <c r="S5" s="67"/>
      <c r="T5" s="67"/>
      <c r="U5" s="67"/>
      <c r="V5" s="67"/>
      <c r="W5" s="67"/>
      <c r="X5" s="67"/>
      <c r="AB5" s="68" t="s">
        <v>50</v>
      </c>
      <c r="AC5" s="68"/>
      <c r="AD5" s="68"/>
      <c r="AE5" s="68"/>
      <c r="AF5" s="68"/>
      <c r="AG5" s="68"/>
      <c r="AH5" s="68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25">
      <c r="A7" s="69">
        <v>2018</v>
      </c>
      <c r="B7" s="19">
        <v>43493</v>
      </c>
      <c r="C7" s="24">
        <v>5.6389407254755497</v>
      </c>
      <c r="D7" s="24">
        <v>3.0165901407599449</v>
      </c>
      <c r="E7" s="24">
        <v>8.9414194226264954</v>
      </c>
      <c r="F7" s="24">
        <v>14.577223919332027</v>
      </c>
      <c r="G7" s="24">
        <v>0</v>
      </c>
      <c r="H7" s="41">
        <f t="shared" ref="H7:H60" si="0">SUM(C7:G7)</f>
        <v>32.174174208194017</v>
      </c>
      <c r="I7" s="41">
        <f t="shared" ref="I7:I60" si="1">SUM(C7:E7)</f>
        <v>17.59695028886199</v>
      </c>
      <c r="K7" s="69">
        <v>2018</v>
      </c>
      <c r="L7" s="21">
        <v>43493</v>
      </c>
      <c r="M7" s="14">
        <v>81.319976806640625</v>
      </c>
      <c r="N7" s="14">
        <v>7.1702332496643066</v>
      </c>
      <c r="O7" s="14">
        <v>11.509792327880859</v>
      </c>
      <c r="P7" s="41">
        <f t="shared" ref="P7:P59" si="2">SUM(M7:O7)</f>
        <v>100.00000238418579</v>
      </c>
      <c r="R7" s="66">
        <v>2018</v>
      </c>
      <c r="S7" s="6">
        <v>43493</v>
      </c>
      <c r="T7" s="24">
        <v>0.54611125960946083</v>
      </c>
      <c r="U7" s="24">
        <v>0.10599536472000182</v>
      </c>
      <c r="V7" s="24">
        <v>1.206351793371141</v>
      </c>
      <c r="W7" s="24">
        <v>1.8447220791131258</v>
      </c>
      <c r="X7" s="14">
        <v>0</v>
      </c>
      <c r="Y7" s="41">
        <f t="shared" ref="Y7:Y50" si="3">SUM(T7:X7)</f>
        <v>3.7031804968137294</v>
      </c>
      <c r="Z7" s="41">
        <f t="shared" ref="Z7:Z50" si="4">SUM(T7:V7)</f>
        <v>1.8584584177006036</v>
      </c>
      <c r="AB7" s="69">
        <v>2018</v>
      </c>
      <c r="AC7" s="21">
        <v>43493</v>
      </c>
      <c r="AD7" s="24">
        <v>4.9378643743693829</v>
      </c>
      <c r="AE7" s="24">
        <v>2.9105946887284517</v>
      </c>
      <c r="AF7" s="24">
        <v>6.8455175496637821</v>
      </c>
      <c r="AG7" s="24">
        <v>11.470054276287556</v>
      </c>
      <c r="AH7" s="24">
        <v>0</v>
      </c>
      <c r="AI7" s="41">
        <f t="shared" ref="AI7:AI47" si="5">SUM(AD7:AH7)</f>
        <v>26.164030889049172</v>
      </c>
      <c r="AJ7" s="41">
        <f t="shared" ref="AJ7:AJ47" si="6">SUM(AD7:AF7)</f>
        <v>14.693976612761617</v>
      </c>
    </row>
    <row r="8" spans="1:36" x14ac:dyDescent="0.25">
      <c r="A8" s="69"/>
      <c r="B8" s="19">
        <v>43521</v>
      </c>
      <c r="C8" s="24">
        <v>5.1371543668210506</v>
      </c>
      <c r="D8" s="24">
        <v>2.8476577717810869</v>
      </c>
      <c r="E8" s="24">
        <v>7.8659597784280777</v>
      </c>
      <c r="F8" s="24">
        <v>14.033898711204529</v>
      </c>
      <c r="G8" s="24">
        <v>1.2171132084404235E-3</v>
      </c>
      <c r="H8" s="41">
        <f t="shared" si="0"/>
        <v>29.885887741443184</v>
      </c>
      <c r="I8" s="41">
        <f t="shared" si="1"/>
        <v>15.850771917030215</v>
      </c>
      <c r="K8" s="69"/>
      <c r="L8" s="21">
        <v>43521</v>
      </c>
      <c r="M8" s="14">
        <v>79.505363464355469</v>
      </c>
      <c r="N8" s="14">
        <v>8.4624834060668945</v>
      </c>
      <c r="O8" s="14">
        <v>12.032156944274902</v>
      </c>
      <c r="P8" s="41">
        <f t="shared" si="2"/>
        <v>100.00000381469727</v>
      </c>
      <c r="R8" s="66"/>
      <c r="S8" s="6">
        <v>43521</v>
      </c>
      <c r="T8" s="24">
        <v>0.50508009735494852</v>
      </c>
      <c r="U8" s="24">
        <v>0.13266320456750691</v>
      </c>
      <c r="V8" s="24">
        <v>1.1975583620369434</v>
      </c>
      <c r="W8" s="24">
        <v>1.7606151523068547</v>
      </c>
      <c r="X8" s="14">
        <v>0</v>
      </c>
      <c r="Y8" s="41">
        <f t="shared" si="3"/>
        <v>3.5959168162662536</v>
      </c>
      <c r="Z8" s="41">
        <f t="shared" si="4"/>
        <v>1.8353016639593989</v>
      </c>
      <c r="AB8" s="69"/>
      <c r="AC8" s="21">
        <v>43521</v>
      </c>
      <c r="AD8" s="24">
        <v>4.4980472885072231</v>
      </c>
      <c r="AE8" s="24">
        <v>2.7149945963174105</v>
      </c>
      <c r="AF8" s="24">
        <v>5.8288685977458954</v>
      </c>
      <c r="AG8" s="24">
        <v>10.717755183577538</v>
      </c>
      <c r="AH8" s="24">
        <v>1.2171132084404235E-3</v>
      </c>
      <c r="AI8" s="41">
        <f t="shared" si="5"/>
        <v>23.760882779356507</v>
      </c>
      <c r="AJ8" s="41">
        <f t="shared" si="6"/>
        <v>13.041910482570529</v>
      </c>
    </row>
    <row r="9" spans="1:36" x14ac:dyDescent="0.25">
      <c r="A9" s="69"/>
      <c r="B9" s="19">
        <v>43549</v>
      </c>
      <c r="C9" s="24">
        <v>4.9721430987119675</v>
      </c>
      <c r="D9" s="24">
        <v>3.8826768286526203</v>
      </c>
      <c r="E9" s="24">
        <v>14.069181866943836</v>
      </c>
      <c r="F9" s="24">
        <v>13.962439261376858</v>
      </c>
      <c r="G9" s="24">
        <v>0</v>
      </c>
      <c r="H9" s="41">
        <f t="shared" si="0"/>
        <v>36.886441055685282</v>
      </c>
      <c r="I9" s="41">
        <f t="shared" si="1"/>
        <v>22.924001794308424</v>
      </c>
      <c r="K9" s="69"/>
      <c r="L9" s="21">
        <v>43549</v>
      </c>
      <c r="M9" s="14">
        <v>84.338066101074219</v>
      </c>
      <c r="N9" s="14">
        <v>5.6206464767456055</v>
      </c>
      <c r="O9" s="14">
        <v>10.041282653808594</v>
      </c>
      <c r="P9" s="41">
        <f t="shared" si="2"/>
        <v>99.999995231628418</v>
      </c>
      <c r="R9" s="66"/>
      <c r="S9" s="6">
        <v>43549</v>
      </c>
      <c r="T9" s="24">
        <v>0.66527532180771232</v>
      </c>
      <c r="U9" s="24">
        <v>5.1771567086689174E-2</v>
      </c>
      <c r="V9" s="24">
        <v>1.2744370615109801</v>
      </c>
      <c r="W9" s="24">
        <v>1.7123878933489323</v>
      </c>
      <c r="X9" s="14">
        <v>0</v>
      </c>
      <c r="Y9" s="41">
        <f t="shared" si="3"/>
        <v>3.7038718437543139</v>
      </c>
      <c r="Z9" s="41">
        <f t="shared" si="4"/>
        <v>1.9914839504053816</v>
      </c>
      <c r="AB9" s="69"/>
      <c r="AC9" s="21">
        <v>43549</v>
      </c>
      <c r="AD9" s="24">
        <v>4.1411737911403179</v>
      </c>
      <c r="AE9" s="24">
        <v>3.8309053052216768</v>
      </c>
      <c r="AF9" s="24">
        <v>11.984088458120823</v>
      </c>
      <c r="AG9" s="24">
        <v>11.153144761919975</v>
      </c>
      <c r="AH9" s="24">
        <v>0</v>
      </c>
      <c r="AI9" s="41">
        <f t="shared" si="5"/>
        <v>31.109312316402793</v>
      </c>
      <c r="AJ9" s="41">
        <f t="shared" si="6"/>
        <v>19.956167554482818</v>
      </c>
    </row>
    <row r="10" spans="1:36" x14ac:dyDescent="0.25">
      <c r="A10" s="69"/>
      <c r="B10" s="19">
        <v>43577</v>
      </c>
      <c r="C10" s="24">
        <v>4.6922676265239716</v>
      </c>
      <c r="D10" s="24">
        <v>5.044860765337944</v>
      </c>
      <c r="E10" s="24">
        <v>18.274964764714241</v>
      </c>
      <c r="F10" s="24">
        <v>15.218509361147881</v>
      </c>
      <c r="G10" s="24">
        <v>3.6197777717461577E-3</v>
      </c>
      <c r="H10" s="41">
        <f t="shared" si="0"/>
        <v>43.234222295495783</v>
      </c>
      <c r="I10" s="41">
        <f t="shared" si="1"/>
        <v>28.012093156576157</v>
      </c>
      <c r="K10" s="69"/>
      <c r="L10" s="21">
        <v>43577</v>
      </c>
      <c r="M10" s="14">
        <v>88.358055114746094</v>
      </c>
      <c r="N10" s="14">
        <v>4.0820884704589844</v>
      </c>
      <c r="O10" s="14">
        <v>7.5598573684692383</v>
      </c>
      <c r="P10" s="41">
        <f t="shared" si="2"/>
        <v>100.00000095367432</v>
      </c>
      <c r="R10" s="66"/>
      <c r="S10" s="6">
        <v>43577</v>
      </c>
      <c r="T10" s="24">
        <v>0.55718689691275358</v>
      </c>
      <c r="U10" s="24">
        <v>8.6017920693848282E-2</v>
      </c>
      <c r="V10" s="24">
        <v>1.2997693847864866</v>
      </c>
      <c r="W10" s="24">
        <v>1.3224713038653135</v>
      </c>
      <c r="X10" s="14">
        <v>3.0000001061125658E-3</v>
      </c>
      <c r="Y10" s="41">
        <f t="shared" si="3"/>
        <v>3.2684455063645146</v>
      </c>
      <c r="Z10" s="41">
        <f t="shared" si="4"/>
        <v>1.9429742023930885</v>
      </c>
      <c r="AB10" s="69"/>
      <c r="AC10" s="21">
        <v>43577</v>
      </c>
      <c r="AD10" s="24">
        <v>4.0038316510617733</v>
      </c>
      <c r="AE10" s="24">
        <v>4.9588428810238838</v>
      </c>
      <c r="AF10" s="24">
        <v>16.710670664906502</v>
      </c>
      <c r="AG10" s="24">
        <v>12.526951730251312</v>
      </c>
      <c r="AH10" s="24">
        <v>6.1977777932042954E-4</v>
      </c>
      <c r="AI10" s="41">
        <f t="shared" si="5"/>
        <v>38.200916705022792</v>
      </c>
      <c r="AJ10" s="41">
        <f t="shared" si="6"/>
        <v>25.673345196992159</v>
      </c>
    </row>
    <row r="11" spans="1:36" x14ac:dyDescent="0.25">
      <c r="A11" s="69"/>
      <c r="B11" s="19">
        <v>43605</v>
      </c>
      <c r="C11" s="24">
        <v>5.9379539452493191</v>
      </c>
      <c r="D11" s="24">
        <v>7.1068406105041504</v>
      </c>
      <c r="E11" s="24">
        <v>24.248400703072548</v>
      </c>
      <c r="F11" s="24">
        <v>25.85519477725029</v>
      </c>
      <c r="G11" s="24">
        <v>0</v>
      </c>
      <c r="H11" s="41">
        <f t="shared" si="0"/>
        <v>63.148390036076307</v>
      </c>
      <c r="I11" s="41">
        <f t="shared" si="1"/>
        <v>37.293195258826017</v>
      </c>
      <c r="K11" s="69"/>
      <c r="L11" s="21">
        <v>43605</v>
      </c>
      <c r="M11" s="14">
        <v>92.056640625</v>
      </c>
      <c r="N11" s="14">
        <v>3.1396796703338623</v>
      </c>
      <c r="O11" s="14">
        <v>4.8036789894104004</v>
      </c>
      <c r="P11" s="41">
        <f t="shared" si="2"/>
        <v>99.999999284744263</v>
      </c>
      <c r="R11" s="66"/>
      <c r="S11" s="6">
        <v>43605</v>
      </c>
      <c r="T11" s="24">
        <v>0.54218480363488197</v>
      </c>
      <c r="U11" s="24">
        <v>8.7635096861049533E-2</v>
      </c>
      <c r="V11" s="24">
        <v>1.3492928119376302</v>
      </c>
      <c r="W11" s="24">
        <v>1.0543332900851965</v>
      </c>
      <c r="X11" s="14">
        <v>0</v>
      </c>
      <c r="Y11" s="41">
        <f t="shared" si="3"/>
        <v>3.0334460025187582</v>
      </c>
      <c r="Z11" s="41">
        <f t="shared" si="4"/>
        <v>1.9791127124335617</v>
      </c>
      <c r="AB11" s="69"/>
      <c r="AC11" s="21">
        <v>43605</v>
      </c>
      <c r="AD11" s="24">
        <v>5.275458563119173</v>
      </c>
      <c r="AE11" s="24">
        <v>7.0192054845392704</v>
      </c>
      <c r="AF11" s="24">
        <v>22.742021828889847</v>
      </c>
      <c r="AG11" s="24">
        <v>23.095602169632912</v>
      </c>
      <c r="AH11" s="24">
        <v>0</v>
      </c>
      <c r="AI11" s="41">
        <f t="shared" si="5"/>
        <v>58.132288046181202</v>
      </c>
      <c r="AJ11" s="41">
        <f t="shared" si="6"/>
        <v>35.03668587654829</v>
      </c>
    </row>
    <row r="12" spans="1:36" x14ac:dyDescent="0.25">
      <c r="A12" s="69"/>
      <c r="B12" s="19">
        <v>43633</v>
      </c>
      <c r="C12" s="24">
        <v>5.1964842714369297</v>
      </c>
      <c r="D12" s="24">
        <v>10.313070379197598</v>
      </c>
      <c r="E12" s="24">
        <v>35.484369844198227</v>
      </c>
      <c r="F12" s="24">
        <v>25.979975238442421</v>
      </c>
      <c r="G12" s="24">
        <v>1.6134159750436083E-3</v>
      </c>
      <c r="H12" s="41">
        <f t="shared" si="0"/>
        <v>76.975513149250219</v>
      </c>
      <c r="I12" s="41">
        <f t="shared" si="1"/>
        <v>50.993924494832754</v>
      </c>
      <c r="K12" s="69"/>
      <c r="L12" s="21">
        <v>43633</v>
      </c>
      <c r="M12" s="14">
        <v>95.581298828125</v>
      </c>
      <c r="N12" s="14">
        <v>0.34338456392288208</v>
      </c>
      <c r="O12" s="14">
        <v>4.0753145217895508</v>
      </c>
      <c r="P12" s="41">
        <f t="shared" si="2"/>
        <v>99.999997913837433</v>
      </c>
      <c r="R12" s="66"/>
      <c r="S12" s="6">
        <v>43633</v>
      </c>
      <c r="T12" s="24">
        <v>0.55488810176029801</v>
      </c>
      <c r="U12" s="24">
        <v>0.15423033619299531</v>
      </c>
      <c r="V12" s="24">
        <v>1.4277421869337559</v>
      </c>
      <c r="W12" s="24">
        <v>0.99913356825709343</v>
      </c>
      <c r="X12" s="14">
        <v>9.9999999747524271E-4</v>
      </c>
      <c r="Y12" s="41">
        <f t="shared" si="3"/>
        <v>3.1369941931416179</v>
      </c>
      <c r="Z12" s="41">
        <f t="shared" si="4"/>
        <v>2.1368606248870492</v>
      </c>
      <c r="AB12" s="69"/>
      <c r="AC12" s="21">
        <v>43633</v>
      </c>
      <c r="AD12" s="24">
        <v>4.5343446545302868</v>
      </c>
      <c r="AE12" s="24">
        <v>10.15884056687355</v>
      </c>
      <c r="AF12" s="24">
        <v>33.954538404941559</v>
      </c>
      <c r="AG12" s="24">
        <v>24.925859645009041</v>
      </c>
      <c r="AH12" s="24">
        <v>6.1341597756836563E-4</v>
      </c>
      <c r="AI12" s="41">
        <f t="shared" si="5"/>
        <v>73.574196687332005</v>
      </c>
      <c r="AJ12" s="41">
        <f t="shared" si="6"/>
        <v>48.647723626345396</v>
      </c>
    </row>
    <row r="13" spans="1:36" x14ac:dyDescent="0.25">
      <c r="A13" s="69"/>
      <c r="B13" s="19">
        <v>43661</v>
      </c>
      <c r="C13" s="24">
        <v>4.7245011664927006</v>
      </c>
      <c r="D13" s="24">
        <v>12.124509550631046</v>
      </c>
      <c r="E13" s="24">
        <v>46.49493470788002</v>
      </c>
      <c r="F13" s="24">
        <v>21.442726254463196</v>
      </c>
      <c r="G13" s="24">
        <v>0</v>
      </c>
      <c r="H13" s="41">
        <f t="shared" si="0"/>
        <v>84.786671679466963</v>
      </c>
      <c r="I13" s="41">
        <f t="shared" si="1"/>
        <v>63.343945425003767</v>
      </c>
      <c r="K13" s="69"/>
      <c r="L13" s="21">
        <v>43661</v>
      </c>
      <c r="M13" s="14">
        <v>95.569351196289063</v>
      </c>
      <c r="N13" s="14">
        <v>0.26794788241386414</v>
      </c>
      <c r="O13" s="14">
        <v>4.1627030372619629</v>
      </c>
      <c r="P13" s="41">
        <f t="shared" si="2"/>
        <v>100.00000211596489</v>
      </c>
      <c r="R13" s="66"/>
      <c r="S13" s="6">
        <v>43661</v>
      </c>
      <c r="T13" s="24">
        <v>0.77077955938875675</v>
      </c>
      <c r="U13" s="24">
        <v>0.21879673295188695</v>
      </c>
      <c r="V13" s="24">
        <v>1.2547970982268453</v>
      </c>
      <c r="W13" s="24">
        <v>1.2850440107285976</v>
      </c>
      <c r="X13" s="14">
        <v>0</v>
      </c>
      <c r="Y13" s="41">
        <f t="shared" si="3"/>
        <v>3.5294174012960866</v>
      </c>
      <c r="Z13" s="41">
        <f t="shared" si="4"/>
        <v>2.244373390567489</v>
      </c>
      <c r="AB13" s="69"/>
      <c r="AC13" s="21">
        <v>43661</v>
      </c>
      <c r="AD13" s="24">
        <v>3.8599735125899315</v>
      </c>
      <c r="AE13" s="24">
        <v>11.905712075531483</v>
      </c>
      <c r="AF13" s="24">
        <v>45.170269906520844</v>
      </c>
      <c r="AG13" s="24">
        <v>20.094115287065506</v>
      </c>
      <c r="AH13" s="24">
        <v>0</v>
      </c>
      <c r="AI13" s="41">
        <f t="shared" si="5"/>
        <v>81.030070781707764</v>
      </c>
      <c r="AJ13" s="41">
        <f t="shared" si="6"/>
        <v>60.935955494642258</v>
      </c>
    </row>
    <row r="14" spans="1:36" x14ac:dyDescent="0.25">
      <c r="A14" s="69"/>
      <c r="B14" s="19">
        <v>43689</v>
      </c>
      <c r="C14" s="24">
        <v>4.5286905951797962</v>
      </c>
      <c r="D14" s="24">
        <v>14.938255771994591</v>
      </c>
      <c r="E14" s="24">
        <v>45.958783477544785</v>
      </c>
      <c r="F14" s="24">
        <v>20.036891102790833</v>
      </c>
      <c r="G14" s="24">
        <v>6.0343978702803724E-4</v>
      </c>
      <c r="H14" s="41">
        <f t="shared" si="0"/>
        <v>85.463224387297032</v>
      </c>
      <c r="I14" s="41">
        <f t="shared" si="1"/>
        <v>65.425729844719172</v>
      </c>
      <c r="K14" s="69"/>
      <c r="L14" s="21">
        <v>43689</v>
      </c>
      <c r="M14" s="14">
        <v>95.756340026855469</v>
      </c>
      <c r="N14" s="14">
        <v>0.25822538137435913</v>
      </c>
      <c r="O14" s="14">
        <v>3.985431432723999</v>
      </c>
      <c r="P14" s="41">
        <f t="shared" si="2"/>
        <v>99.999996840953827</v>
      </c>
      <c r="R14" s="66"/>
      <c r="S14" s="6">
        <v>43689</v>
      </c>
      <c r="T14" s="24">
        <v>0.76245726086199284</v>
      </c>
      <c r="U14" s="24">
        <v>9.6091411251109093E-2</v>
      </c>
      <c r="V14" s="24">
        <v>1.4108858304098248</v>
      </c>
      <c r="W14" s="24">
        <v>1.1366438120603561</v>
      </c>
      <c r="X14" s="14">
        <v>0</v>
      </c>
      <c r="Y14" s="41">
        <f t="shared" si="3"/>
        <v>3.4060783145832829</v>
      </c>
      <c r="Z14" s="41">
        <f t="shared" si="4"/>
        <v>2.2694345025229268</v>
      </c>
      <c r="AB14" s="69"/>
      <c r="AC14" s="21">
        <v>43689</v>
      </c>
      <c r="AD14" s="24">
        <v>3.6610180977731943</v>
      </c>
      <c r="AE14" s="24">
        <v>14.842163771390915</v>
      </c>
      <c r="AF14" s="24">
        <v>44.482052326202393</v>
      </c>
      <c r="AG14" s="24">
        <v>18.850622698664665</v>
      </c>
      <c r="AH14" s="24">
        <v>6.0343978702803724E-4</v>
      </c>
      <c r="AI14" s="41">
        <f t="shared" si="5"/>
        <v>81.836460333818195</v>
      </c>
      <c r="AJ14" s="41">
        <f t="shared" si="6"/>
        <v>62.985234195366502</v>
      </c>
    </row>
    <row r="15" spans="1:36" x14ac:dyDescent="0.25">
      <c r="A15" s="69"/>
      <c r="B15" s="19">
        <v>43717</v>
      </c>
      <c r="C15" s="24">
        <v>4.6766628511250019</v>
      </c>
      <c r="D15" s="24">
        <v>15.305117703974247</v>
      </c>
      <c r="E15" s="24">
        <v>48.979539424180984</v>
      </c>
      <c r="F15" s="24">
        <v>17.454685643315315</v>
      </c>
      <c r="G15" s="24">
        <v>6.1237199133756803E-4</v>
      </c>
      <c r="H15" s="41">
        <f t="shared" si="0"/>
        <v>86.416617994586886</v>
      </c>
      <c r="I15" s="41">
        <f t="shared" si="1"/>
        <v>68.961319979280233</v>
      </c>
      <c r="K15" s="69"/>
      <c r="L15" s="21">
        <v>43717</v>
      </c>
      <c r="M15" s="14">
        <v>95.712272644042969</v>
      </c>
      <c r="N15" s="14">
        <v>0.20812106132507324</v>
      </c>
      <c r="O15" s="14">
        <v>4.0796074867248535</v>
      </c>
      <c r="P15" s="41">
        <f t="shared" si="2"/>
        <v>100.0000011920929</v>
      </c>
      <c r="R15" s="66"/>
      <c r="S15" s="6">
        <v>43717</v>
      </c>
      <c r="T15" s="24">
        <v>0.72580220876261592</v>
      </c>
      <c r="U15" s="24">
        <v>7.3305651312693954E-2</v>
      </c>
      <c r="V15" s="24">
        <v>1.5019632410258055</v>
      </c>
      <c r="W15" s="24">
        <v>1.2243875535205007</v>
      </c>
      <c r="X15" s="14">
        <v>0</v>
      </c>
      <c r="Y15" s="41">
        <f t="shared" si="3"/>
        <v>3.525458654621616</v>
      </c>
      <c r="Z15" s="41">
        <f t="shared" si="4"/>
        <v>2.3010711011011153</v>
      </c>
      <c r="AB15" s="69"/>
      <c r="AC15" s="21">
        <v>43717</v>
      </c>
      <c r="AD15" s="24">
        <v>3.8768870290368795</v>
      </c>
      <c r="AE15" s="24">
        <v>15.231812372803688</v>
      </c>
      <c r="AF15" s="24">
        <v>47.415461391210556</v>
      </c>
      <c r="AG15" s="24">
        <v>16.186533495783806</v>
      </c>
      <c r="AH15" s="24">
        <v>6.1237199133756803E-4</v>
      </c>
      <c r="AI15" s="41">
        <f t="shared" si="5"/>
        <v>82.711306660826267</v>
      </c>
      <c r="AJ15" s="41">
        <f t="shared" si="6"/>
        <v>66.524160793051124</v>
      </c>
    </row>
    <row r="16" spans="1:36" x14ac:dyDescent="0.25">
      <c r="A16" s="69"/>
      <c r="B16" s="19">
        <v>43745</v>
      </c>
      <c r="C16" s="24">
        <v>4.4483602978289127</v>
      </c>
      <c r="D16" s="24">
        <v>16.852816566824913</v>
      </c>
      <c r="E16" s="24">
        <v>54.321400821208954</v>
      </c>
      <c r="F16" s="24">
        <v>17.107084393501282</v>
      </c>
      <c r="G16" s="24">
        <v>1.6137370266733342E-3</v>
      </c>
      <c r="H16" s="41">
        <f t="shared" si="0"/>
        <v>92.731275816390735</v>
      </c>
      <c r="I16" s="41">
        <f t="shared" si="1"/>
        <v>75.62257768586278</v>
      </c>
      <c r="K16" s="69"/>
      <c r="L16" s="21">
        <v>43745</v>
      </c>
      <c r="M16" s="14">
        <v>96.653419494628906</v>
      </c>
      <c r="N16" s="14">
        <v>0.13418735563755035</v>
      </c>
      <c r="O16" s="14">
        <v>3.2123968601226807</v>
      </c>
      <c r="P16" s="41">
        <f t="shared" si="2"/>
        <v>100.00000371038914</v>
      </c>
      <c r="R16" s="66"/>
      <c r="S16" s="6">
        <v>43745</v>
      </c>
      <c r="T16" s="24">
        <v>0.60432660393416882</v>
      </c>
      <c r="U16" s="24">
        <v>5.451389733934775E-2</v>
      </c>
      <c r="V16" s="24">
        <v>1.2778148520737886</v>
      </c>
      <c r="W16" s="24">
        <v>1.0412412229925394</v>
      </c>
      <c r="X16" s="14">
        <v>9.9999999747524271E-4</v>
      </c>
      <c r="Y16" s="41">
        <f t="shared" si="3"/>
        <v>2.9788965763373199</v>
      </c>
      <c r="Z16" s="41">
        <f t="shared" si="4"/>
        <v>1.9366553533473052</v>
      </c>
      <c r="AB16" s="69"/>
      <c r="AC16" s="21">
        <v>43745</v>
      </c>
      <c r="AD16" s="24">
        <v>3.7872323300689459</v>
      </c>
      <c r="AE16" s="24">
        <v>16.798302531242371</v>
      </c>
      <c r="AF16" s="24">
        <v>53.002301603555679</v>
      </c>
      <c r="AG16" s="24">
        <v>16.039496287703514</v>
      </c>
      <c r="AH16" s="24">
        <v>6.1373697235467262E-4</v>
      </c>
      <c r="AI16" s="41">
        <f t="shared" si="5"/>
        <v>89.627946489542865</v>
      </c>
      <c r="AJ16" s="41">
        <f t="shared" si="6"/>
        <v>73.587836464866996</v>
      </c>
    </row>
    <row r="17" spans="1:36" x14ac:dyDescent="0.25">
      <c r="A17" s="69"/>
      <c r="B17" s="19">
        <v>43773</v>
      </c>
      <c r="C17" s="24">
        <v>4.9335663206875324</v>
      </c>
      <c r="D17" s="24">
        <v>19.162338227033615</v>
      </c>
      <c r="E17" s="24">
        <v>53.669914603233337</v>
      </c>
      <c r="F17" s="24">
        <v>21.647194400429726</v>
      </c>
      <c r="G17" s="24">
        <v>1.0383529343016562E-3</v>
      </c>
      <c r="H17" s="41">
        <f t="shared" si="0"/>
        <v>99.414051904318512</v>
      </c>
      <c r="I17" s="41">
        <f t="shared" si="1"/>
        <v>77.765819150954485</v>
      </c>
      <c r="K17" s="69"/>
      <c r="L17" s="21">
        <v>43773</v>
      </c>
      <c r="M17" s="14">
        <v>97.084312438964844</v>
      </c>
      <c r="N17" s="14">
        <v>0.14847429096698761</v>
      </c>
      <c r="O17" s="14">
        <v>2.7672076225280762</v>
      </c>
      <c r="P17" s="41">
        <f t="shared" si="2"/>
        <v>99.999994352459908</v>
      </c>
      <c r="R17" s="66"/>
      <c r="S17" s="6">
        <v>43773</v>
      </c>
      <c r="T17" s="24">
        <v>0.62204338610172272</v>
      </c>
      <c r="U17" s="24">
        <v>0.15429324412252754</v>
      </c>
      <c r="V17" s="24">
        <v>0.972156529314816</v>
      </c>
      <c r="W17" s="24">
        <v>1.0014618746936321</v>
      </c>
      <c r="X17" s="14">
        <v>1.0383529343016562E-3</v>
      </c>
      <c r="Y17" s="41">
        <f t="shared" si="3"/>
        <v>2.750993387167</v>
      </c>
      <c r="Z17" s="41">
        <f t="shared" si="4"/>
        <v>1.7484931595390663</v>
      </c>
      <c r="AB17" s="69"/>
      <c r="AC17" s="21">
        <v>43773</v>
      </c>
      <c r="AD17" s="24">
        <v>4.2566950432956219</v>
      </c>
      <c r="AE17" s="24">
        <v>19.00804415345192</v>
      </c>
      <c r="AF17" s="24">
        <v>52.638374269008636</v>
      </c>
      <c r="AG17" s="24">
        <v>20.612340420484543</v>
      </c>
      <c r="AH17" s="24">
        <v>0</v>
      </c>
      <c r="AI17" s="41">
        <f t="shared" si="5"/>
        <v>96.515453886240721</v>
      </c>
      <c r="AJ17" s="41">
        <f t="shared" si="6"/>
        <v>75.903113465756178</v>
      </c>
    </row>
    <row r="18" spans="1:36" x14ac:dyDescent="0.25">
      <c r="A18" s="69"/>
      <c r="B18" s="19">
        <v>43801</v>
      </c>
      <c r="C18" s="24">
        <v>5.0547132268548012</v>
      </c>
      <c r="D18" s="24">
        <v>24.881841614842415</v>
      </c>
      <c r="E18" s="24">
        <v>52.528075873851776</v>
      </c>
      <c r="F18" s="24">
        <v>18.037993460893631</v>
      </c>
      <c r="G18" s="24">
        <v>1.006883962872962E-3</v>
      </c>
      <c r="H18" s="41">
        <f t="shared" si="0"/>
        <v>100.5036310604055</v>
      </c>
      <c r="I18" s="41">
        <f t="shared" si="1"/>
        <v>82.464630715548992</v>
      </c>
      <c r="K18" s="69"/>
      <c r="L18" s="21">
        <v>43801</v>
      </c>
      <c r="M18" s="14">
        <v>97.297889709472656</v>
      </c>
      <c r="N18" s="14">
        <v>0.12776269018650055</v>
      </c>
      <c r="O18" s="14">
        <v>2.5743451118469238</v>
      </c>
      <c r="P18" s="41">
        <f t="shared" si="2"/>
        <v>99.999997511506081</v>
      </c>
      <c r="R18" s="66"/>
      <c r="S18" s="6">
        <v>43801</v>
      </c>
      <c r="T18" s="24">
        <v>0.65678590908646584</v>
      </c>
      <c r="U18" s="24">
        <v>0.1162636253866367</v>
      </c>
      <c r="V18" s="24">
        <v>0.9644048404879868</v>
      </c>
      <c r="W18" s="24">
        <v>0.84884907118976116</v>
      </c>
      <c r="X18" s="14">
        <v>1.006883962872962E-3</v>
      </c>
      <c r="Y18" s="41">
        <f t="shared" si="3"/>
        <v>2.5873103301137235</v>
      </c>
      <c r="Z18" s="41">
        <f t="shared" si="4"/>
        <v>1.7374543749610893</v>
      </c>
      <c r="AB18" s="69"/>
      <c r="AC18" s="21">
        <v>43801</v>
      </c>
      <c r="AD18" s="24">
        <v>4.350143950432539</v>
      </c>
      <c r="AE18" s="24">
        <v>24.765577167272568</v>
      </c>
      <c r="AF18" s="24">
        <v>51.511406898498535</v>
      </c>
      <c r="AG18" s="24">
        <v>17.16078445315361</v>
      </c>
      <c r="AH18" s="24">
        <v>0</v>
      </c>
      <c r="AI18" s="41">
        <f t="shared" si="5"/>
        <v>97.787912469357252</v>
      </c>
      <c r="AJ18" s="41">
        <f t="shared" si="6"/>
        <v>80.627128016203642</v>
      </c>
    </row>
    <row r="19" spans="1:36" x14ac:dyDescent="0.25">
      <c r="A19" s="69"/>
      <c r="B19" s="19">
        <v>43829</v>
      </c>
      <c r="C19" s="24">
        <v>7.7372202649712563</v>
      </c>
      <c r="D19" s="24">
        <v>33.897068351507187</v>
      </c>
      <c r="E19" s="24">
        <v>32.324705272912979</v>
      </c>
      <c r="F19" s="24">
        <v>20.370310172438622</v>
      </c>
      <c r="G19" s="24">
        <v>0</v>
      </c>
      <c r="H19" s="41">
        <f t="shared" si="0"/>
        <v>94.329304061830044</v>
      </c>
      <c r="I19" s="41">
        <f t="shared" si="1"/>
        <v>73.958993889391422</v>
      </c>
      <c r="K19" s="69"/>
      <c r="L19" s="21">
        <v>43829</v>
      </c>
      <c r="M19" s="14">
        <v>97.136810302734375</v>
      </c>
      <c r="N19" s="14">
        <v>0.11619652807712555</v>
      </c>
      <c r="O19" s="14">
        <v>2.7469892501831055</v>
      </c>
      <c r="P19" s="41">
        <f t="shared" si="2"/>
        <v>99.999996080994606</v>
      </c>
      <c r="R19" s="66"/>
      <c r="S19" s="6">
        <v>43829</v>
      </c>
      <c r="T19" s="24">
        <v>0.55811431957408786</v>
      </c>
      <c r="U19" s="24">
        <v>0.12710952432826161</v>
      </c>
      <c r="V19" s="24">
        <v>1.1358426418155432</v>
      </c>
      <c r="W19" s="24">
        <v>0.77014940325170755</v>
      </c>
      <c r="X19" s="14">
        <v>0</v>
      </c>
      <c r="Y19" s="41">
        <f t="shared" si="3"/>
        <v>2.5912158889696002</v>
      </c>
      <c r="Z19" s="41">
        <f t="shared" si="4"/>
        <v>1.8210664857178926</v>
      </c>
      <c r="AB19" s="69"/>
      <c r="AC19" s="21">
        <v>43829</v>
      </c>
      <c r="AD19" s="24">
        <v>7.1454164572060108</v>
      </c>
      <c r="AE19" s="24">
        <v>33.769957721233368</v>
      </c>
      <c r="AF19" s="24">
        <v>31.135307624936104</v>
      </c>
      <c r="AG19" s="24">
        <v>19.577795639634132</v>
      </c>
      <c r="AH19" s="24">
        <v>0</v>
      </c>
      <c r="AI19" s="41">
        <f t="shared" si="5"/>
        <v>91.628477443009615</v>
      </c>
      <c r="AJ19" s="41">
        <f t="shared" si="6"/>
        <v>72.050681803375483</v>
      </c>
    </row>
    <row r="20" spans="1:36" x14ac:dyDescent="0.25">
      <c r="A20" s="69">
        <v>2019</v>
      </c>
      <c r="B20" s="19">
        <v>43492</v>
      </c>
      <c r="C20" s="24">
        <v>7.1701165288686752</v>
      </c>
      <c r="D20" s="24">
        <v>40.761355310678482</v>
      </c>
      <c r="E20" s="24">
        <v>15.630409121513367</v>
      </c>
      <c r="F20" s="24">
        <v>23.021653294563293</v>
      </c>
      <c r="G20" s="24">
        <v>1.204966110890382E-3</v>
      </c>
      <c r="H20" s="41">
        <f t="shared" si="0"/>
        <v>86.584739221734708</v>
      </c>
      <c r="I20" s="41">
        <f t="shared" si="1"/>
        <v>63.561880961060524</v>
      </c>
      <c r="K20" s="69">
        <v>2019</v>
      </c>
      <c r="L20" s="21">
        <v>43492</v>
      </c>
      <c r="M20" s="14">
        <v>97.2674560546875</v>
      </c>
      <c r="N20" s="14">
        <v>0.13092602789402008</v>
      </c>
      <c r="O20" s="14">
        <v>2.6016120910644531</v>
      </c>
      <c r="P20" s="41">
        <f t="shared" si="2"/>
        <v>99.999994173645973</v>
      </c>
      <c r="R20" s="66">
        <v>2019</v>
      </c>
      <c r="S20" s="6">
        <v>43492</v>
      </c>
      <c r="T20" s="24">
        <v>0.52386109018698335</v>
      </c>
      <c r="U20" s="24">
        <v>0.18275174079462886</v>
      </c>
      <c r="V20" s="24">
        <v>0.87959645316004753</v>
      </c>
      <c r="W20" s="24">
        <v>0.6663899403065443</v>
      </c>
      <c r="X20" s="14">
        <v>0</v>
      </c>
      <c r="Y20" s="41">
        <f t="shared" si="3"/>
        <v>2.252599224448204</v>
      </c>
      <c r="Z20" s="41">
        <f t="shared" si="4"/>
        <v>1.5862092841416597</v>
      </c>
      <c r="AB20" s="69">
        <v>2019</v>
      </c>
      <c r="AC20" s="21">
        <v>43492</v>
      </c>
      <c r="AD20" s="24">
        <v>6.6167539916932583</v>
      </c>
      <c r="AE20" s="24">
        <v>40.578603744506836</v>
      </c>
      <c r="AF20" s="24">
        <v>14.69738781452179</v>
      </c>
      <c r="AG20" s="24">
        <v>22.324828431010246</v>
      </c>
      <c r="AH20" s="24">
        <v>1.204966110890382E-3</v>
      </c>
      <c r="AI20" s="41">
        <f t="shared" si="5"/>
        <v>84.21877894784302</v>
      </c>
      <c r="AJ20" s="41">
        <f t="shared" si="6"/>
        <v>61.892745550721884</v>
      </c>
    </row>
    <row r="21" spans="1:36" x14ac:dyDescent="0.25">
      <c r="A21" s="69"/>
      <c r="B21" s="19">
        <v>43520</v>
      </c>
      <c r="C21" s="24">
        <v>7.3042730800807476</v>
      </c>
      <c r="D21" s="24">
        <v>44.702544808387756</v>
      </c>
      <c r="E21" s="24">
        <v>12.852348387241364</v>
      </c>
      <c r="F21" s="24">
        <v>22.363841533660889</v>
      </c>
      <c r="G21" s="24">
        <v>2.730924052229966E-3</v>
      </c>
      <c r="H21" s="41">
        <f t="shared" si="0"/>
        <v>87.225738733422986</v>
      </c>
      <c r="I21" s="41">
        <f t="shared" si="1"/>
        <v>64.859166275709867</v>
      </c>
      <c r="K21" s="69"/>
      <c r="L21" s="21">
        <v>43520</v>
      </c>
      <c r="M21" s="14">
        <v>96.966484069824219</v>
      </c>
      <c r="N21" s="14">
        <v>0.11699755489826202</v>
      </c>
      <c r="O21" s="14">
        <v>2.9165184497833252</v>
      </c>
      <c r="P21" s="41">
        <f t="shared" si="2"/>
        <v>100.00000007450581</v>
      </c>
      <c r="R21" s="66"/>
      <c r="S21" s="6">
        <v>43520</v>
      </c>
      <c r="T21" s="24">
        <v>0.5778738996013999</v>
      </c>
      <c r="U21" s="24">
        <v>0.24470078642480075</v>
      </c>
      <c r="V21" s="24">
        <v>0.97540230490267277</v>
      </c>
      <c r="W21" s="24">
        <v>0.74387708446010947</v>
      </c>
      <c r="X21" s="14">
        <v>2.1007110717619071E-3</v>
      </c>
      <c r="Y21" s="41">
        <f t="shared" si="3"/>
        <v>2.5439547864607448</v>
      </c>
      <c r="Z21" s="41">
        <f t="shared" si="4"/>
        <v>1.7979769909288734</v>
      </c>
      <c r="AB21" s="69"/>
      <c r="AC21" s="21">
        <v>43520</v>
      </c>
      <c r="AD21" s="24">
        <v>6.7030377686023712</v>
      </c>
      <c r="AE21" s="24">
        <v>44.457845389842987</v>
      </c>
      <c r="AF21" s="24">
        <v>11.822724714875221</v>
      </c>
      <c r="AG21" s="24">
        <v>21.595494821667671</v>
      </c>
      <c r="AH21" s="24">
        <v>6.3021298046805896E-4</v>
      </c>
      <c r="AI21" s="41">
        <f t="shared" si="5"/>
        <v>84.579732907968719</v>
      </c>
      <c r="AJ21" s="41">
        <f t="shared" si="6"/>
        <v>62.98360787332058</v>
      </c>
    </row>
    <row r="22" spans="1:36" x14ac:dyDescent="0.25">
      <c r="A22" s="69"/>
      <c r="B22" s="19">
        <v>43548</v>
      </c>
      <c r="C22" s="24">
        <v>7.3066800832748413</v>
      </c>
      <c r="D22" s="24">
        <v>50.687499344348907</v>
      </c>
      <c r="E22" s="24">
        <v>19.188914448022842</v>
      </c>
      <c r="F22" s="24">
        <v>24.794042110443115</v>
      </c>
      <c r="G22" s="24">
        <v>0</v>
      </c>
      <c r="H22" s="41">
        <f t="shared" si="0"/>
        <v>101.97713598608971</v>
      </c>
      <c r="I22" s="41">
        <f t="shared" si="1"/>
        <v>77.183093875646591</v>
      </c>
      <c r="K22" s="69"/>
      <c r="L22" s="21">
        <v>43548</v>
      </c>
      <c r="M22" s="14">
        <v>97.400390625</v>
      </c>
      <c r="N22" s="14">
        <v>0.11617527902126312</v>
      </c>
      <c r="O22" s="14">
        <v>2.4834346771240234</v>
      </c>
      <c r="P22" s="41">
        <f t="shared" si="2"/>
        <v>100.00000058114529</v>
      </c>
      <c r="R22" s="66"/>
      <c r="S22" s="6">
        <v>43548</v>
      </c>
      <c r="T22" s="24">
        <v>0.58637943584471941</v>
      </c>
      <c r="U22" s="24">
        <v>0.31800210126675665</v>
      </c>
      <c r="V22" s="24">
        <v>0.81010587746277452</v>
      </c>
      <c r="W22" s="24">
        <v>0.81804825458675623</v>
      </c>
      <c r="X22" s="14">
        <v>0</v>
      </c>
      <c r="Y22" s="41">
        <f t="shared" si="3"/>
        <v>2.5325356691610068</v>
      </c>
      <c r="Z22" s="41">
        <f t="shared" si="4"/>
        <v>1.7144874145742506</v>
      </c>
      <c r="AB22" s="69"/>
      <c r="AC22" s="21">
        <v>43548</v>
      </c>
      <c r="AD22" s="24">
        <v>6.6998093388974667</v>
      </c>
      <c r="AE22" s="24">
        <v>50.369497388601303</v>
      </c>
      <c r="AF22" s="24">
        <v>18.307473510503769</v>
      </c>
      <c r="AG22" s="24">
        <v>23.949349299073219</v>
      </c>
      <c r="AH22" s="24">
        <v>0</v>
      </c>
      <c r="AI22" s="41">
        <f t="shared" si="5"/>
        <v>99.326129537075758</v>
      </c>
      <c r="AJ22" s="41">
        <f t="shared" si="6"/>
        <v>75.376780238002539</v>
      </c>
    </row>
    <row r="23" spans="1:36" x14ac:dyDescent="0.25">
      <c r="A23" s="69"/>
      <c r="B23" s="19">
        <v>43576</v>
      </c>
      <c r="C23" s="24">
        <v>8.7921563535928726</v>
      </c>
      <c r="D23" s="24">
        <v>59.836104512214661</v>
      </c>
      <c r="E23" s="24">
        <v>20.14612965285778</v>
      </c>
      <c r="F23" s="24">
        <v>30.660856515169144</v>
      </c>
      <c r="G23" s="24">
        <v>0</v>
      </c>
      <c r="H23" s="41">
        <f t="shared" si="0"/>
        <v>119.43524703383446</v>
      </c>
      <c r="I23" s="41">
        <f t="shared" si="1"/>
        <v>88.774390518665314</v>
      </c>
      <c r="K23" s="69"/>
      <c r="L23" s="21">
        <v>43576</v>
      </c>
      <c r="M23" s="14">
        <v>97.846786499023438</v>
      </c>
      <c r="N23" s="14">
        <v>0.10186236351728439</v>
      </c>
      <c r="O23" s="14">
        <v>2.0513465404510498</v>
      </c>
      <c r="P23" s="41">
        <f t="shared" si="2"/>
        <v>99.999995402991772</v>
      </c>
      <c r="R23" s="66"/>
      <c r="S23" s="6">
        <v>43576</v>
      </c>
      <c r="T23" s="24">
        <v>0.58272294700145721</v>
      </c>
      <c r="U23" s="24">
        <v>0.33355021150782704</v>
      </c>
      <c r="V23" s="24">
        <v>0.76432508649304509</v>
      </c>
      <c r="W23" s="24">
        <v>0.76943275053054094</v>
      </c>
      <c r="X23" s="14">
        <v>0</v>
      </c>
      <c r="Y23" s="41">
        <f t="shared" si="3"/>
        <v>2.4500309955328703</v>
      </c>
      <c r="Z23" s="41">
        <f t="shared" si="4"/>
        <v>1.6805982450023293</v>
      </c>
      <c r="AB23" s="69"/>
      <c r="AC23" s="21">
        <v>43576</v>
      </c>
      <c r="AD23" s="24">
        <v>8.1953145563602448</v>
      </c>
      <c r="AE23" s="24">
        <v>59.502553194761276</v>
      </c>
      <c r="AF23" s="24">
        <v>19.295569509267807</v>
      </c>
      <c r="AG23" s="24">
        <v>29.870117083191872</v>
      </c>
      <c r="AH23" s="24">
        <v>0</v>
      </c>
      <c r="AI23" s="41">
        <f t="shared" si="5"/>
        <v>116.8635543435812</v>
      </c>
      <c r="AJ23" s="41">
        <f t="shared" si="6"/>
        <v>86.993437260389328</v>
      </c>
    </row>
    <row r="24" spans="1:36" x14ac:dyDescent="0.25">
      <c r="A24" s="69"/>
      <c r="B24" s="19">
        <v>43604</v>
      </c>
      <c r="C24" s="24">
        <v>9.1948583722114563</v>
      </c>
      <c r="D24" s="24">
        <v>65.701894462108612</v>
      </c>
      <c r="E24" s="24">
        <v>21.967442706227303</v>
      </c>
      <c r="F24" s="24">
        <v>27.963798493146896</v>
      </c>
      <c r="G24" s="24">
        <v>0</v>
      </c>
      <c r="H24" s="41">
        <f t="shared" si="0"/>
        <v>124.82799403369427</v>
      </c>
      <c r="I24" s="41">
        <f t="shared" si="1"/>
        <v>96.864195540547371</v>
      </c>
      <c r="K24" s="69"/>
      <c r="L24" s="21">
        <v>43604</v>
      </c>
      <c r="M24" s="14">
        <v>97.900054931640625</v>
      </c>
      <c r="N24" s="14">
        <v>6.6058211028575897E-2</v>
      </c>
      <c r="O24" s="14">
        <v>2.0338881015777588</v>
      </c>
      <c r="P24" s="41">
        <f t="shared" si="2"/>
        <v>100.00000124424696</v>
      </c>
      <c r="R24" s="66"/>
      <c r="S24" s="6">
        <v>43604</v>
      </c>
      <c r="T24" s="24">
        <v>0.54755306337028742</v>
      </c>
      <c r="U24" s="24">
        <v>0.27153591508977115</v>
      </c>
      <c r="V24" s="24">
        <v>0.93576713697984815</v>
      </c>
      <c r="W24" s="24">
        <v>0.7840058533474803</v>
      </c>
      <c r="X24" s="14">
        <v>0</v>
      </c>
      <c r="Y24" s="41">
        <f t="shared" si="3"/>
        <v>2.538861968787387</v>
      </c>
      <c r="Z24" s="41">
        <f t="shared" si="4"/>
        <v>1.7548561154399067</v>
      </c>
      <c r="AB24" s="69"/>
      <c r="AC24" s="21">
        <v>43604</v>
      </c>
      <c r="AD24" s="24">
        <v>8.6342059075832367</v>
      </c>
      <c r="AE24" s="24">
        <v>65.430358052253723</v>
      </c>
      <c r="AF24" s="24">
        <v>20.981594920158386</v>
      </c>
      <c r="AG24" s="24">
        <v>27.160514146089554</v>
      </c>
      <c r="AH24" s="24">
        <v>0</v>
      </c>
      <c r="AI24" s="41">
        <f t="shared" si="5"/>
        <v>122.2066730260849</v>
      </c>
      <c r="AJ24" s="41">
        <f t="shared" si="6"/>
        <v>95.046158879995346</v>
      </c>
    </row>
    <row r="25" spans="1:36" x14ac:dyDescent="0.25">
      <c r="A25" s="69"/>
      <c r="B25" s="19">
        <v>43632</v>
      </c>
      <c r="C25" s="24">
        <v>9.1702714562416077</v>
      </c>
      <c r="D25" s="24">
        <v>69.61415708065033</v>
      </c>
      <c r="E25" s="24">
        <v>24.138379842042923</v>
      </c>
      <c r="F25" s="24">
        <v>31.151317059993744</v>
      </c>
      <c r="G25" s="24">
        <v>1.2083256706318934E-3</v>
      </c>
      <c r="H25" s="41">
        <f t="shared" si="0"/>
        <v>134.07533376459924</v>
      </c>
      <c r="I25" s="41">
        <f t="shared" si="1"/>
        <v>102.92280837893486</v>
      </c>
      <c r="K25" s="69"/>
      <c r="L25" s="21">
        <v>43632</v>
      </c>
      <c r="M25" s="14">
        <v>97.562095642089844</v>
      </c>
      <c r="N25" s="14">
        <v>0.10725348442792892</v>
      </c>
      <c r="O25" s="14">
        <v>2.3306527137756348</v>
      </c>
      <c r="P25" s="41">
        <f t="shared" si="2"/>
        <v>100.00000184029341</v>
      </c>
      <c r="R25" s="66"/>
      <c r="S25" s="6">
        <v>43632</v>
      </c>
      <c r="T25" s="24">
        <v>0.67583407508209348</v>
      </c>
      <c r="U25" s="24">
        <v>0.38574909558519721</v>
      </c>
      <c r="V25" s="24">
        <v>1.1689845705404878</v>
      </c>
      <c r="W25" s="24">
        <v>0.89426268823444843</v>
      </c>
      <c r="X25" s="14">
        <v>0</v>
      </c>
      <c r="Y25" s="41">
        <f t="shared" si="3"/>
        <v>3.1248304294422269</v>
      </c>
      <c r="Z25" s="41">
        <f t="shared" si="4"/>
        <v>2.2305677412077785</v>
      </c>
      <c r="AB25" s="69"/>
      <c r="AC25" s="21">
        <v>43632</v>
      </c>
      <c r="AD25" s="24">
        <v>8.4608383476734161</v>
      </c>
      <c r="AE25" s="24">
        <v>69.228403270244598</v>
      </c>
      <c r="AF25" s="24">
        <v>22.906173020601273</v>
      </c>
      <c r="AG25" s="24">
        <v>30.210075899958611</v>
      </c>
      <c r="AH25" s="24">
        <v>1.2083256706318934E-3</v>
      </c>
      <c r="AI25" s="41">
        <f t="shared" si="5"/>
        <v>130.80669886414853</v>
      </c>
      <c r="AJ25" s="41">
        <f t="shared" si="6"/>
        <v>100.59541463851929</v>
      </c>
    </row>
    <row r="26" spans="1:36" x14ac:dyDescent="0.25">
      <c r="A26" s="69"/>
      <c r="B26" s="19">
        <v>43660</v>
      </c>
      <c r="C26" s="24">
        <v>10.890394449234009</v>
      </c>
      <c r="D26" s="24">
        <v>74.234217405319214</v>
      </c>
      <c r="E26" s="24">
        <v>25.721233338117599</v>
      </c>
      <c r="F26" s="24">
        <v>26.945335790514946</v>
      </c>
      <c r="G26" s="24">
        <v>6.1542243656731443E-4</v>
      </c>
      <c r="H26" s="41">
        <f t="shared" si="0"/>
        <v>137.79179640562234</v>
      </c>
      <c r="I26" s="41">
        <f t="shared" si="1"/>
        <v>110.84584519267082</v>
      </c>
      <c r="K26" s="69"/>
      <c r="L26" s="21">
        <v>43660</v>
      </c>
      <c r="M26" s="14">
        <v>97.637229919433594</v>
      </c>
      <c r="N26" s="14">
        <v>7.2244167327880859E-2</v>
      </c>
      <c r="O26" s="14">
        <v>2.2905189990997314</v>
      </c>
      <c r="P26" s="41">
        <f t="shared" si="2"/>
        <v>99.999993085861206</v>
      </c>
      <c r="R26" s="66"/>
      <c r="S26" s="6">
        <v>43660</v>
      </c>
      <c r="T26" s="24">
        <v>0.64527487847954035</v>
      </c>
      <c r="U26" s="24">
        <v>0.40751937194727361</v>
      </c>
      <c r="V26" s="24">
        <v>1.2509254738688469</v>
      </c>
      <c r="W26" s="24">
        <v>0.85242785280570388</v>
      </c>
      <c r="X26" s="14">
        <v>0</v>
      </c>
      <c r="Y26" s="41">
        <f t="shared" si="3"/>
        <v>3.1561475771013647</v>
      </c>
      <c r="Z26" s="41">
        <f t="shared" si="4"/>
        <v>2.3037197242956609</v>
      </c>
      <c r="AB26" s="69"/>
      <c r="AC26" s="21">
        <v>43660</v>
      </c>
      <c r="AD26" s="24">
        <v>10.211392305791378</v>
      </c>
      <c r="AE26" s="24">
        <v>73.826700448989868</v>
      </c>
      <c r="AF26" s="24">
        <v>24.437041953206062</v>
      </c>
      <c r="AG26" s="24">
        <v>26.060355827212334</v>
      </c>
      <c r="AH26" s="24">
        <v>6.1542243656731443E-4</v>
      </c>
      <c r="AI26" s="41">
        <f t="shared" si="5"/>
        <v>134.53610595763621</v>
      </c>
      <c r="AJ26" s="41">
        <f t="shared" si="6"/>
        <v>108.47513470798731</v>
      </c>
    </row>
    <row r="27" spans="1:36" x14ac:dyDescent="0.25">
      <c r="A27" s="69"/>
      <c r="B27" s="19">
        <v>43688</v>
      </c>
      <c r="C27" s="24">
        <v>11.060368269681931</v>
      </c>
      <c r="D27" s="24">
        <v>76.168045401573181</v>
      </c>
      <c r="E27" s="24">
        <v>28.947077691555023</v>
      </c>
      <c r="F27" s="24">
        <v>28.190163895487785</v>
      </c>
      <c r="G27" s="24">
        <v>0</v>
      </c>
      <c r="H27" s="41">
        <f t="shared" si="0"/>
        <v>144.36565525829792</v>
      </c>
      <c r="I27" s="41">
        <f t="shared" si="1"/>
        <v>116.17549136281013</v>
      </c>
      <c r="K27" s="69"/>
      <c r="L27" s="21">
        <v>43688</v>
      </c>
      <c r="M27" s="14">
        <v>97.77850341796875</v>
      </c>
      <c r="N27" s="14">
        <v>4.3874777853488922E-2</v>
      </c>
      <c r="O27" s="14">
        <v>2.1776165962219238</v>
      </c>
      <c r="P27" s="41">
        <f t="shared" si="2"/>
        <v>99.999994792044163</v>
      </c>
      <c r="R27" s="66"/>
      <c r="S27" s="6">
        <v>43688</v>
      </c>
      <c r="T27" s="24">
        <v>0.60977682005614042</v>
      </c>
      <c r="U27" s="24">
        <v>0.39467445458285511</v>
      </c>
      <c r="V27" s="24">
        <v>1.1993073858320713</v>
      </c>
      <c r="W27" s="24">
        <v>0.93997182557359338</v>
      </c>
      <c r="X27" s="14">
        <v>0</v>
      </c>
      <c r="Y27" s="41">
        <f t="shared" si="3"/>
        <v>3.1437304860446602</v>
      </c>
      <c r="Z27" s="41">
        <f t="shared" si="4"/>
        <v>2.2037586604710668</v>
      </c>
      <c r="AB27" s="69"/>
      <c r="AC27" s="21">
        <v>43688</v>
      </c>
      <c r="AD27" s="24">
        <v>10.436451062560081</v>
      </c>
      <c r="AE27" s="24">
        <v>75.773373246192932</v>
      </c>
      <c r="AF27" s="24">
        <v>27.708683162927628</v>
      </c>
      <c r="AG27" s="24">
        <v>27.240080758929253</v>
      </c>
      <c r="AH27" s="24">
        <v>0</v>
      </c>
      <c r="AI27" s="41">
        <f t="shared" si="5"/>
        <v>141.15858823060989</v>
      </c>
      <c r="AJ27" s="41">
        <f t="shared" si="6"/>
        <v>113.91850747168064</v>
      </c>
    </row>
    <row r="28" spans="1:36" x14ac:dyDescent="0.25">
      <c r="A28" s="69"/>
      <c r="B28" s="19">
        <v>43716</v>
      </c>
      <c r="C28" s="24">
        <v>9.9356155842542648</v>
      </c>
      <c r="D28" s="24">
        <v>70.385299623012543</v>
      </c>
      <c r="E28" s="24">
        <v>26.778252795338631</v>
      </c>
      <c r="F28" s="24">
        <v>30.75888380408287</v>
      </c>
      <c r="G28" s="24">
        <v>0</v>
      </c>
      <c r="H28" s="41">
        <f t="shared" si="0"/>
        <v>137.85805180668831</v>
      </c>
      <c r="I28" s="41">
        <f t="shared" si="1"/>
        <v>107.09916800260544</v>
      </c>
      <c r="K28" s="69"/>
      <c r="L28" s="21">
        <v>43716</v>
      </c>
      <c r="M28" s="14">
        <v>97.775848388671875</v>
      </c>
      <c r="N28" s="14">
        <v>4.8854250460863113E-2</v>
      </c>
      <c r="O28" s="14">
        <v>2.1752896308898926</v>
      </c>
      <c r="P28" s="41">
        <f t="shared" si="2"/>
        <v>99.999992270022631</v>
      </c>
      <c r="R28" s="66"/>
      <c r="S28" s="6">
        <v>43716</v>
      </c>
      <c r="T28" s="24">
        <v>0.52092841360718012</v>
      </c>
      <c r="U28" s="24">
        <v>0.38532042526639998</v>
      </c>
      <c r="V28" s="24">
        <v>1.2889194767922163</v>
      </c>
      <c r="W28" s="24">
        <v>0.80364372115582228</v>
      </c>
      <c r="X28" s="14">
        <v>0</v>
      </c>
      <c r="Y28" s="41">
        <f t="shared" si="3"/>
        <v>2.9988120368216187</v>
      </c>
      <c r="Z28" s="41">
        <f t="shared" si="4"/>
        <v>2.1951683156657964</v>
      </c>
      <c r="AB28" s="69"/>
      <c r="AC28" s="21">
        <v>43716</v>
      </c>
      <c r="AD28" s="24">
        <v>9.396563284099102</v>
      </c>
      <c r="AE28" s="24">
        <v>69.99998539686203</v>
      </c>
      <c r="AF28" s="24">
        <v>25.457225739955902</v>
      </c>
      <c r="AG28" s="24">
        <v>29.938122257590294</v>
      </c>
      <c r="AH28" s="24">
        <v>0</v>
      </c>
      <c r="AI28" s="41">
        <f t="shared" si="5"/>
        <v>134.79189667850733</v>
      </c>
      <c r="AJ28" s="41">
        <f t="shared" si="6"/>
        <v>104.85377442091703</v>
      </c>
    </row>
    <row r="29" spans="1:36" x14ac:dyDescent="0.25">
      <c r="A29" s="69"/>
      <c r="B29" s="19">
        <v>43744</v>
      </c>
      <c r="C29" s="24">
        <v>8.6808176711201668</v>
      </c>
      <c r="D29" s="24">
        <v>65.50617516040802</v>
      </c>
      <c r="E29" s="24">
        <v>23.514686152338982</v>
      </c>
      <c r="F29" s="24">
        <v>31.225992366671562</v>
      </c>
      <c r="G29" s="24">
        <v>0</v>
      </c>
      <c r="H29" s="41">
        <f t="shared" si="0"/>
        <v>128.92767135053873</v>
      </c>
      <c r="I29" s="41">
        <f t="shared" si="1"/>
        <v>97.701678983867168</v>
      </c>
      <c r="K29" s="69"/>
      <c r="L29" s="21">
        <v>43744</v>
      </c>
      <c r="M29" s="14">
        <v>97.181930541992188</v>
      </c>
      <c r="N29" s="14">
        <v>1.866353303194046E-2</v>
      </c>
      <c r="O29" s="14">
        <v>2.7994096279144287</v>
      </c>
      <c r="P29" s="41">
        <f t="shared" si="2"/>
        <v>100.00000370293856</v>
      </c>
      <c r="R29" s="66"/>
      <c r="S29" s="6">
        <v>43744</v>
      </c>
      <c r="T29" s="24">
        <v>1.0119621874764562</v>
      </c>
      <c r="U29" s="24">
        <v>0.35030950675718486</v>
      </c>
      <c r="V29" s="24">
        <v>1.1631696252152324</v>
      </c>
      <c r="W29" s="24">
        <v>1.0837720474228263</v>
      </c>
      <c r="X29" s="14">
        <v>0</v>
      </c>
      <c r="Y29" s="41">
        <f t="shared" si="3"/>
        <v>3.6092133668716997</v>
      </c>
      <c r="Z29" s="41">
        <f t="shared" si="4"/>
        <v>2.5254413194488734</v>
      </c>
      <c r="AB29" s="69"/>
      <c r="AC29" s="21">
        <v>43744</v>
      </c>
      <c r="AD29" s="24">
        <v>7.6648355461657047</v>
      </c>
      <c r="AE29" s="24">
        <v>65.155863761901855</v>
      </c>
      <c r="AF29" s="24">
        <v>22.332474589347839</v>
      </c>
      <c r="AG29" s="24">
        <v>30.14121949672699</v>
      </c>
      <c r="AH29" s="24">
        <v>0</v>
      </c>
      <c r="AI29" s="41">
        <f t="shared" si="5"/>
        <v>125.29439339414239</v>
      </c>
      <c r="AJ29" s="41">
        <f t="shared" si="6"/>
        <v>95.1531738974154</v>
      </c>
    </row>
    <row r="30" spans="1:36" x14ac:dyDescent="0.25">
      <c r="A30" s="69"/>
      <c r="B30" s="19">
        <v>43772</v>
      </c>
      <c r="C30" s="24">
        <v>8.2514975219964981</v>
      </c>
      <c r="D30" s="24">
        <v>66.507898271083832</v>
      </c>
      <c r="E30" s="24">
        <v>23.375026881694794</v>
      </c>
      <c r="F30" s="24">
        <v>24.463728070259094</v>
      </c>
      <c r="G30" s="24">
        <v>0</v>
      </c>
      <c r="H30" s="41">
        <f t="shared" si="0"/>
        <v>122.59815074503422</v>
      </c>
      <c r="I30" s="41">
        <f t="shared" si="1"/>
        <v>98.134422674775124</v>
      </c>
      <c r="K30" s="69"/>
      <c r="L30" s="21">
        <v>43772</v>
      </c>
      <c r="M30" s="14">
        <v>97.311691284179688</v>
      </c>
      <c r="N30" s="14">
        <v>1.6461661085486412E-2</v>
      </c>
      <c r="O30" s="14">
        <v>2.6718466281890869</v>
      </c>
      <c r="P30" s="41">
        <f t="shared" si="2"/>
        <v>99.999999573454261</v>
      </c>
      <c r="R30" s="66"/>
      <c r="S30" s="6">
        <v>43772</v>
      </c>
      <c r="T30" s="24">
        <v>0.55728177540004253</v>
      </c>
      <c r="U30" s="24">
        <v>0.35568294697441161</v>
      </c>
      <c r="V30" s="24">
        <v>1.634236890822649</v>
      </c>
      <c r="W30" s="24">
        <v>0.72843272937461734</v>
      </c>
      <c r="X30" s="14">
        <v>0</v>
      </c>
      <c r="Y30" s="41">
        <f t="shared" si="3"/>
        <v>3.2756343425717205</v>
      </c>
      <c r="Z30" s="41">
        <f t="shared" si="4"/>
        <v>2.5472016131971031</v>
      </c>
      <c r="AB30" s="69"/>
      <c r="AC30" s="21">
        <v>43772</v>
      </c>
      <c r="AD30" s="24">
        <v>7.6860794797539711</v>
      </c>
      <c r="AE30" s="24">
        <v>66.152215003967285</v>
      </c>
      <c r="AF30" s="24">
        <v>21.731790155172348</v>
      </c>
      <c r="AG30" s="24">
        <v>23.732248693704605</v>
      </c>
      <c r="AH30" s="24">
        <v>0</v>
      </c>
      <c r="AI30" s="41">
        <f t="shared" si="5"/>
        <v>119.30233333259821</v>
      </c>
      <c r="AJ30" s="41">
        <f t="shared" si="6"/>
        <v>95.570084638893604</v>
      </c>
    </row>
    <row r="31" spans="1:36" x14ac:dyDescent="0.25">
      <c r="A31" s="69"/>
      <c r="B31" s="20">
        <v>44166</v>
      </c>
      <c r="C31" s="24">
        <v>12.649626471102238</v>
      </c>
      <c r="D31" s="24">
        <v>69.220930337905884</v>
      </c>
      <c r="E31" s="24">
        <v>22.447701543569565</v>
      </c>
      <c r="F31" s="24">
        <v>22.736398503184319</v>
      </c>
      <c r="G31" s="24">
        <v>0</v>
      </c>
      <c r="H31" s="41">
        <f t="shared" si="0"/>
        <v>127.054656855762</v>
      </c>
      <c r="I31" s="41">
        <f t="shared" si="1"/>
        <v>104.31825835257769</v>
      </c>
      <c r="K31" s="69"/>
      <c r="L31" s="20">
        <v>44166</v>
      </c>
      <c r="M31" s="14">
        <v>97.821891784667969</v>
      </c>
      <c r="N31" s="14">
        <v>1.5741257229819894E-3</v>
      </c>
      <c r="O31" s="14">
        <v>2.1765315532684326</v>
      </c>
      <c r="P31" s="41">
        <f t="shared" si="2"/>
        <v>99.999997463659383</v>
      </c>
      <c r="R31" s="66"/>
      <c r="S31" s="7">
        <v>44166</v>
      </c>
      <c r="T31" s="24">
        <v>0.40829522185958922</v>
      </c>
      <c r="U31" s="24">
        <v>0.37975620944052935</v>
      </c>
      <c r="V31" s="24">
        <v>1.3784050242975354</v>
      </c>
      <c r="W31" s="24">
        <v>0.59892825083807111</v>
      </c>
      <c r="X31" s="14">
        <v>0</v>
      </c>
      <c r="Y31" s="41">
        <f t="shared" si="3"/>
        <v>2.7653847064357251</v>
      </c>
      <c r="Z31" s="41">
        <f t="shared" si="4"/>
        <v>2.166456455597654</v>
      </c>
      <c r="AB31" s="69"/>
      <c r="AC31" s="20">
        <v>44166</v>
      </c>
      <c r="AD31" s="24">
        <v>12.241331860423088</v>
      </c>
      <c r="AE31" s="24">
        <v>68.841174244880676</v>
      </c>
      <c r="AF31" s="24">
        <v>21.06829546391964</v>
      </c>
      <c r="AG31" s="24">
        <v>22.136470302939415</v>
      </c>
      <c r="AH31" s="24">
        <v>0</v>
      </c>
      <c r="AI31" s="41">
        <f t="shared" si="5"/>
        <v>124.28727187216282</v>
      </c>
      <c r="AJ31" s="41">
        <f t="shared" si="6"/>
        <v>102.1508015692234</v>
      </c>
    </row>
    <row r="32" spans="1:36" x14ac:dyDescent="0.25">
      <c r="A32" s="69"/>
      <c r="B32" s="20">
        <v>44194</v>
      </c>
      <c r="C32" s="24">
        <v>28.550161048769951</v>
      </c>
      <c r="D32" s="24">
        <v>26.894820854067802</v>
      </c>
      <c r="E32" s="24">
        <v>25.976406410336494</v>
      </c>
      <c r="F32" s="24">
        <v>26.404405012726784</v>
      </c>
      <c r="G32" s="24">
        <v>0</v>
      </c>
      <c r="H32" s="41">
        <f t="shared" si="0"/>
        <v>107.82579332590103</v>
      </c>
      <c r="I32" s="41">
        <f t="shared" si="1"/>
        <v>81.421388313174248</v>
      </c>
      <c r="K32" s="69"/>
      <c r="L32" s="20">
        <v>44194</v>
      </c>
      <c r="M32" s="14">
        <v>97.546257019042969</v>
      </c>
      <c r="N32" s="14">
        <v>4.6371091157197952E-3</v>
      </c>
      <c r="O32" s="14">
        <v>2.4491047859191895</v>
      </c>
      <c r="P32" s="41">
        <f t="shared" si="2"/>
        <v>99.999998914077878</v>
      </c>
      <c r="R32" s="63"/>
      <c r="S32" s="7">
        <v>44194</v>
      </c>
      <c r="T32" s="24">
        <v>0.28391290106810629</v>
      </c>
      <c r="U32" s="24">
        <v>0.39039284456521273</v>
      </c>
      <c r="V32" s="24">
        <v>1.5226061223074794</v>
      </c>
      <c r="W32" s="24">
        <v>0.44385489309206605</v>
      </c>
      <c r="X32" s="14">
        <v>0</v>
      </c>
      <c r="Y32" s="41">
        <f t="shared" si="3"/>
        <v>2.6407667610328645</v>
      </c>
      <c r="Z32" s="41">
        <f t="shared" si="4"/>
        <v>2.1969118679407984</v>
      </c>
      <c r="AB32" s="69"/>
      <c r="AC32" s="20">
        <v>44194</v>
      </c>
      <c r="AD32" s="24">
        <v>28.264248743653297</v>
      </c>
      <c r="AE32" s="24">
        <v>26.504427194595337</v>
      </c>
      <c r="AF32" s="24">
        <v>24.450801312923431</v>
      </c>
      <c r="AG32" s="24">
        <v>25.960551574826241</v>
      </c>
      <c r="AH32" s="24">
        <v>0</v>
      </c>
      <c r="AI32" s="41">
        <f t="shared" si="5"/>
        <v>105.18002882599831</v>
      </c>
      <c r="AJ32" s="41">
        <f t="shared" si="6"/>
        <v>79.219477251172066</v>
      </c>
    </row>
    <row r="33" spans="1:36" x14ac:dyDescent="0.25">
      <c r="A33" s="66">
        <v>2020</v>
      </c>
      <c r="B33" s="20">
        <v>43856</v>
      </c>
      <c r="C33" s="24">
        <v>33.758178353309631</v>
      </c>
      <c r="D33" s="24">
        <v>6.5444968640804291</v>
      </c>
      <c r="E33" s="24">
        <v>25.171125307679176</v>
      </c>
      <c r="F33" s="24">
        <v>24.398479610681534</v>
      </c>
      <c r="G33" s="24">
        <v>0</v>
      </c>
      <c r="H33" s="41">
        <f t="shared" si="0"/>
        <v>89.872280135750771</v>
      </c>
      <c r="I33" s="41">
        <f t="shared" si="1"/>
        <v>65.473800525069237</v>
      </c>
      <c r="K33" s="66">
        <v>2020</v>
      </c>
      <c r="L33" s="20">
        <v>43856</v>
      </c>
      <c r="M33" s="17">
        <v>97.226158142089844</v>
      </c>
      <c r="N33" s="17">
        <v>9.0138958767056465E-3</v>
      </c>
      <c r="O33" s="17">
        <v>2.7648277282714844</v>
      </c>
      <c r="P33" s="41">
        <f t="shared" si="2"/>
        <v>99.999999766238034</v>
      </c>
      <c r="R33" s="66">
        <v>2020</v>
      </c>
      <c r="S33" s="7">
        <v>43856</v>
      </c>
      <c r="T33" s="24">
        <v>0.39850414032116532</v>
      </c>
      <c r="U33" s="24">
        <v>0.28138118796050549</v>
      </c>
      <c r="V33" s="24">
        <v>1.4682932524010539</v>
      </c>
      <c r="W33" s="24">
        <v>0.33663513022474945</v>
      </c>
      <c r="X33" s="14">
        <v>0</v>
      </c>
      <c r="Y33" s="41">
        <f t="shared" si="3"/>
        <v>2.4848137109074742</v>
      </c>
      <c r="Z33" s="41">
        <f t="shared" si="4"/>
        <v>2.1481785806827247</v>
      </c>
      <c r="AB33" s="66">
        <v>2020</v>
      </c>
      <c r="AC33" s="20">
        <v>43856</v>
      </c>
      <c r="AD33" s="24">
        <v>33.357620239257813</v>
      </c>
      <c r="AE33" s="24">
        <v>6.2631154432892799</v>
      </c>
      <c r="AF33" s="24">
        <v>23.699827492237091</v>
      </c>
      <c r="AG33" s="24">
        <v>24.05880019068718</v>
      </c>
      <c r="AH33" s="24">
        <v>0</v>
      </c>
      <c r="AI33" s="41">
        <f t="shared" si="5"/>
        <v>87.379363365471363</v>
      </c>
      <c r="AJ33" s="41">
        <f t="shared" si="6"/>
        <v>63.320563174784184</v>
      </c>
    </row>
    <row r="34" spans="1:36" x14ac:dyDescent="0.25">
      <c r="A34" s="66"/>
      <c r="B34" s="20">
        <v>43884</v>
      </c>
      <c r="C34" s="24">
        <v>41.88329353928566</v>
      </c>
      <c r="D34" s="24">
        <v>1.508072717115283</v>
      </c>
      <c r="E34" s="24">
        <v>11.324937455356121</v>
      </c>
      <c r="F34" s="24">
        <v>23.81218783557415</v>
      </c>
      <c r="G34" s="24">
        <v>0</v>
      </c>
      <c r="H34" s="41">
        <f t="shared" si="0"/>
        <v>78.528491547331214</v>
      </c>
      <c r="I34" s="41">
        <f t="shared" si="1"/>
        <v>54.716303711757064</v>
      </c>
      <c r="K34" s="66"/>
      <c r="L34" s="20">
        <v>43884</v>
      </c>
      <c r="M34" s="17">
        <v>90.664962768554688</v>
      </c>
      <c r="N34" s="17">
        <v>0</v>
      </c>
      <c r="O34" s="17">
        <v>9.3350353240966797</v>
      </c>
      <c r="P34" s="41">
        <f t="shared" si="2"/>
        <v>99.999998092651367</v>
      </c>
      <c r="R34" s="66"/>
      <c r="S34" s="7">
        <v>43884</v>
      </c>
      <c r="T34" s="24">
        <v>0.96452445723116398</v>
      </c>
      <c r="U34" s="24">
        <v>0.30884254374541342</v>
      </c>
      <c r="V34" s="24">
        <v>5.563453771173954</v>
      </c>
      <c r="W34" s="24">
        <v>0.49384136218577623</v>
      </c>
      <c r="X34" s="14">
        <v>0</v>
      </c>
      <c r="Y34" s="41">
        <f t="shared" si="3"/>
        <v>7.3306621343363076</v>
      </c>
      <c r="Z34" s="41">
        <f t="shared" si="4"/>
        <v>6.8368207721505314</v>
      </c>
      <c r="AB34" s="66"/>
      <c r="AC34" s="20">
        <v>43884</v>
      </c>
      <c r="AD34" s="24">
        <v>40.918771177530289</v>
      </c>
      <c r="AE34" s="24">
        <v>1.1992302024737</v>
      </c>
      <c r="AF34" s="24">
        <v>5.7614836841821671</v>
      </c>
      <c r="AG34" s="24">
        <v>23.318346589803696</v>
      </c>
      <c r="AH34" s="24">
        <v>0</v>
      </c>
      <c r="AI34" s="41">
        <f t="shared" si="5"/>
        <v>71.197831653989851</v>
      </c>
      <c r="AJ34" s="41">
        <f t="shared" si="6"/>
        <v>47.879485064186156</v>
      </c>
    </row>
    <row r="35" spans="1:36" x14ac:dyDescent="0.25">
      <c r="A35" s="66"/>
      <c r="B35" s="20">
        <v>43912</v>
      </c>
      <c r="C35" s="24">
        <v>47.846931964159012</v>
      </c>
      <c r="D35" s="24">
        <v>0.58849336346611381</v>
      </c>
      <c r="E35" s="24">
        <v>6.1011421494185925</v>
      </c>
      <c r="F35" s="24">
        <v>26.019817218184471</v>
      </c>
      <c r="G35" s="24">
        <v>0</v>
      </c>
      <c r="H35" s="41">
        <f t="shared" si="0"/>
        <v>80.556384695228189</v>
      </c>
      <c r="I35" s="41">
        <f t="shared" si="1"/>
        <v>54.536567477043718</v>
      </c>
      <c r="K35" s="66"/>
      <c r="L35" s="20">
        <v>43912</v>
      </c>
      <c r="M35" s="17">
        <v>88.326698303222656</v>
      </c>
      <c r="N35" s="17">
        <v>0</v>
      </c>
      <c r="O35" s="17">
        <v>11.673307418823242</v>
      </c>
      <c r="P35" s="41">
        <f t="shared" si="2"/>
        <v>100.0000057220459</v>
      </c>
      <c r="R35" s="66"/>
      <c r="S35" s="7">
        <v>43912</v>
      </c>
      <c r="T35" s="24">
        <v>1.9568584393709898</v>
      </c>
      <c r="U35" s="24">
        <v>0.5654361448250711</v>
      </c>
      <c r="V35" s="24">
        <v>5.9594293124973774</v>
      </c>
      <c r="W35" s="24">
        <v>0.92186988331377506</v>
      </c>
      <c r="X35" s="14">
        <v>0</v>
      </c>
      <c r="Y35" s="41">
        <f t="shared" si="3"/>
        <v>9.4035937800072134</v>
      </c>
      <c r="Z35" s="41">
        <f t="shared" si="4"/>
        <v>8.4817238966934383</v>
      </c>
      <c r="AB35" s="66"/>
      <c r="AC35" s="20">
        <v>43912</v>
      </c>
      <c r="AD35" s="24">
        <v>45.890074223279953</v>
      </c>
      <c r="AE35" s="24">
        <v>2.3057244106894359E-2</v>
      </c>
      <c r="AF35" s="24">
        <v>0.14171274960972369</v>
      </c>
      <c r="AG35" s="24">
        <v>25.09794756770134</v>
      </c>
      <c r="AH35" s="24">
        <v>0</v>
      </c>
      <c r="AI35" s="41">
        <f t="shared" si="5"/>
        <v>71.152791784697911</v>
      </c>
      <c r="AJ35" s="41">
        <f t="shared" si="6"/>
        <v>46.054844216996571</v>
      </c>
    </row>
    <row r="36" spans="1:36" x14ac:dyDescent="0.25">
      <c r="A36" s="66"/>
      <c r="B36" s="20">
        <v>43940</v>
      </c>
      <c r="C36" s="24">
        <v>58.526031672954559</v>
      </c>
      <c r="D36" s="24">
        <v>0.95850718207657337</v>
      </c>
      <c r="E36" s="24">
        <v>3.6670311819761992</v>
      </c>
      <c r="F36" s="24">
        <v>29.527435079216957</v>
      </c>
      <c r="G36" s="24">
        <v>0</v>
      </c>
      <c r="H36" s="41">
        <f t="shared" si="0"/>
        <v>92.679005116224289</v>
      </c>
      <c r="I36" s="41">
        <f t="shared" si="1"/>
        <v>63.151570037007332</v>
      </c>
      <c r="K36" s="66"/>
      <c r="L36" s="20">
        <v>43940</v>
      </c>
      <c r="M36" s="17">
        <v>91.894683837890625</v>
      </c>
      <c r="N36" s="17">
        <v>0</v>
      </c>
      <c r="O36" s="17">
        <v>8.1053133010864258</v>
      </c>
      <c r="P36" s="41">
        <f t="shared" si="2"/>
        <v>99.999997138977051</v>
      </c>
      <c r="R36" s="66"/>
      <c r="S36" s="7">
        <v>43940</v>
      </c>
      <c r="T36" s="24">
        <v>1.8228720873594284</v>
      </c>
      <c r="U36" s="24">
        <v>0.95698755467310548</v>
      </c>
      <c r="V36" s="24">
        <v>3.5334785934537649</v>
      </c>
      <c r="W36" s="24">
        <v>1.1985859600827098</v>
      </c>
      <c r="X36" s="14">
        <v>0</v>
      </c>
      <c r="Y36" s="41">
        <f t="shared" si="3"/>
        <v>7.5119241955690086</v>
      </c>
      <c r="Z36" s="41">
        <f t="shared" si="4"/>
        <v>6.3133382354862988</v>
      </c>
      <c r="AB36" s="66"/>
      <c r="AC36" s="20">
        <v>43940</v>
      </c>
      <c r="AD36" s="24">
        <v>56.70316144824028</v>
      </c>
      <c r="AE36" s="24">
        <v>1.5196548019957845E-3</v>
      </c>
      <c r="AF36" s="24">
        <v>0.13355270493775606</v>
      </c>
      <c r="AG36" s="24">
        <v>28.328849002718925</v>
      </c>
      <c r="AH36" s="24">
        <v>0</v>
      </c>
      <c r="AI36" s="41">
        <f t="shared" si="5"/>
        <v>85.167082810698957</v>
      </c>
      <c r="AJ36" s="41">
        <f t="shared" si="6"/>
        <v>56.838233807980032</v>
      </c>
    </row>
    <row r="37" spans="1:36" x14ac:dyDescent="0.25">
      <c r="A37" s="66"/>
      <c r="B37" s="20">
        <v>43968</v>
      </c>
      <c r="C37" s="24">
        <v>64.386628568172455</v>
      </c>
      <c r="D37" s="24">
        <v>1.0133612668141723</v>
      </c>
      <c r="E37" s="24">
        <v>3.5576887894421816</v>
      </c>
      <c r="F37" s="24">
        <v>29.469411820173264</v>
      </c>
      <c r="G37" s="24">
        <v>0</v>
      </c>
      <c r="H37" s="41">
        <f t="shared" si="0"/>
        <v>98.427090444602072</v>
      </c>
      <c r="I37" s="41">
        <f t="shared" si="1"/>
        <v>68.957678624428809</v>
      </c>
      <c r="K37" s="66"/>
      <c r="L37" s="20">
        <v>43968</v>
      </c>
      <c r="M37" s="17">
        <v>93.019561767578125</v>
      </c>
      <c r="N37" s="17">
        <v>0</v>
      </c>
      <c r="O37" s="17">
        <v>6.980438232421875</v>
      </c>
      <c r="P37" s="41">
        <f t="shared" si="2"/>
        <v>100</v>
      </c>
      <c r="R37" s="66"/>
      <c r="S37" s="7">
        <v>43968</v>
      </c>
      <c r="T37" s="24">
        <v>1.3378236908465624</v>
      </c>
      <c r="U37" s="24">
        <v>1.0041553759947419</v>
      </c>
      <c r="V37" s="24">
        <v>3.4758583642542362</v>
      </c>
      <c r="W37" s="24">
        <v>1.052805338986218</v>
      </c>
      <c r="X37" s="14">
        <v>0</v>
      </c>
      <c r="Y37" s="41">
        <f t="shared" si="3"/>
        <v>6.8706427700817585</v>
      </c>
      <c r="Z37" s="41">
        <f t="shared" si="4"/>
        <v>5.8178374310955405</v>
      </c>
      <c r="AB37" s="66"/>
      <c r="AC37" s="20">
        <v>43968</v>
      </c>
      <c r="AD37" s="24">
        <v>63.048802316188812</v>
      </c>
      <c r="AE37" s="24">
        <v>9.2058389782323502E-3</v>
      </c>
      <c r="AF37" s="24">
        <v>8.1830541603267193E-2</v>
      </c>
      <c r="AG37" s="24">
        <v>28.416605666279793</v>
      </c>
      <c r="AH37" s="24">
        <v>0</v>
      </c>
      <c r="AI37" s="41">
        <f t="shared" si="5"/>
        <v>91.556444363050105</v>
      </c>
      <c r="AJ37" s="41">
        <f t="shared" si="6"/>
        <v>63.139838696770312</v>
      </c>
    </row>
    <row r="38" spans="1:36" x14ac:dyDescent="0.25">
      <c r="A38" s="66"/>
      <c r="B38" s="20">
        <v>43996</v>
      </c>
      <c r="C38" s="24">
        <v>71.293145418167114</v>
      </c>
      <c r="D38" s="24">
        <v>0.83155988249927759</v>
      </c>
      <c r="E38" s="24">
        <v>2.9383667279034853</v>
      </c>
      <c r="F38" s="24">
        <v>30.637772753834724</v>
      </c>
      <c r="G38" s="24">
        <v>0</v>
      </c>
      <c r="H38" s="41">
        <f t="shared" si="0"/>
        <v>105.7008447824046</v>
      </c>
      <c r="I38" s="41">
        <f t="shared" si="1"/>
        <v>75.063072028569877</v>
      </c>
      <c r="K38" s="66"/>
      <c r="L38" s="20">
        <v>43996</v>
      </c>
      <c r="M38" s="17">
        <v>93.786643981933594</v>
      </c>
      <c r="N38" s="17">
        <v>0</v>
      </c>
      <c r="O38" s="17">
        <v>6.2133512496948242</v>
      </c>
      <c r="P38" s="41">
        <f t="shared" si="2"/>
        <v>99.999995231628418</v>
      </c>
      <c r="R38" s="66"/>
      <c r="S38" s="7">
        <v>43996</v>
      </c>
      <c r="T38" s="24">
        <v>1.8828382017090917</v>
      </c>
      <c r="U38" s="24">
        <v>0.82388147711753845</v>
      </c>
      <c r="V38" s="24">
        <v>2.9064677655696869</v>
      </c>
      <c r="W38" s="24">
        <v>0.95437781419605017</v>
      </c>
      <c r="X38" s="14">
        <v>0</v>
      </c>
      <c r="Y38" s="41">
        <f t="shared" si="3"/>
        <v>6.5675652585923672</v>
      </c>
      <c r="Z38" s="41">
        <f t="shared" si="4"/>
        <v>5.613187444396317</v>
      </c>
      <c r="AB38" s="66"/>
      <c r="AC38" s="20">
        <v>43996</v>
      </c>
      <c r="AD38" s="24">
        <v>69.410309195518494</v>
      </c>
      <c r="AE38" s="24">
        <v>7.6783881013398059E-3</v>
      </c>
      <c r="AF38" s="24">
        <v>3.1898889574222267E-2</v>
      </c>
      <c r="AG38" s="24">
        <v>29.683396220207214</v>
      </c>
      <c r="AH38" s="24">
        <v>0</v>
      </c>
      <c r="AI38" s="41">
        <f t="shared" si="5"/>
        <v>99.13328269340127</v>
      </c>
      <c r="AJ38" s="41">
        <f t="shared" si="6"/>
        <v>69.449886473194056</v>
      </c>
    </row>
    <row r="39" spans="1:36" x14ac:dyDescent="0.25">
      <c r="A39" s="66"/>
      <c r="B39" s="20">
        <v>44024</v>
      </c>
      <c r="C39" s="24">
        <v>69.36877965927124</v>
      </c>
      <c r="D39" s="24">
        <v>1.1169019853696227</v>
      </c>
      <c r="E39" s="24">
        <v>2.7628494426608086</v>
      </c>
      <c r="F39" s="24">
        <v>28.900818899273872</v>
      </c>
      <c r="G39" s="24">
        <v>0</v>
      </c>
      <c r="H39" s="41">
        <f t="shared" si="0"/>
        <v>102.14934998657554</v>
      </c>
      <c r="I39" s="41">
        <f t="shared" si="1"/>
        <v>73.248531087301672</v>
      </c>
      <c r="K39" s="66"/>
      <c r="L39" s="20">
        <v>44024</v>
      </c>
      <c r="M39" s="14">
        <v>93.489860534667969</v>
      </c>
      <c r="N39" s="17">
        <v>0</v>
      </c>
      <c r="O39" s="14">
        <v>6.5101385116577148</v>
      </c>
      <c r="P39" s="41">
        <f t="shared" si="2"/>
        <v>99.999999046325684</v>
      </c>
      <c r="R39" s="66"/>
      <c r="S39" s="7">
        <v>44024</v>
      </c>
      <c r="T39" s="24">
        <v>1.8634828738868237</v>
      </c>
      <c r="U39" s="24">
        <v>1.1169019853696227</v>
      </c>
      <c r="V39" s="24">
        <v>2.7027660980820656</v>
      </c>
      <c r="W39" s="24">
        <v>0.96691353246569633</v>
      </c>
      <c r="X39" s="14">
        <v>0</v>
      </c>
      <c r="Y39" s="41">
        <f t="shared" si="3"/>
        <v>6.6500644898042083</v>
      </c>
      <c r="Z39" s="41">
        <f t="shared" si="4"/>
        <v>5.6831509573385119</v>
      </c>
      <c r="AB39" s="66"/>
      <c r="AC39" s="20">
        <v>44024</v>
      </c>
      <c r="AD39" s="24">
        <v>67.505300045013428</v>
      </c>
      <c r="AE39" s="24">
        <v>0</v>
      </c>
      <c r="AF39" s="24">
        <v>6.008342097629793E-2</v>
      </c>
      <c r="AG39" s="24">
        <v>27.933906763792038</v>
      </c>
      <c r="AH39" s="24">
        <v>0</v>
      </c>
      <c r="AI39" s="41">
        <f t="shared" si="5"/>
        <v>95.499290229781764</v>
      </c>
      <c r="AJ39" s="41">
        <f t="shared" si="6"/>
        <v>67.565383465989726</v>
      </c>
    </row>
    <row r="40" spans="1:36" x14ac:dyDescent="0.25">
      <c r="A40" s="66"/>
      <c r="B40" s="20">
        <v>44052</v>
      </c>
      <c r="C40" s="24">
        <v>67.261204123497009</v>
      </c>
      <c r="D40" s="24">
        <v>1.1967014288529754</v>
      </c>
      <c r="E40" s="24">
        <v>2.6917487848550081</v>
      </c>
      <c r="F40" s="24">
        <v>27.141964063048363</v>
      </c>
      <c r="G40" s="24">
        <v>0</v>
      </c>
      <c r="H40" s="41">
        <f t="shared" si="0"/>
        <v>98.291618400253356</v>
      </c>
      <c r="I40" s="41">
        <f t="shared" si="1"/>
        <v>71.149654337204993</v>
      </c>
      <c r="K40" s="66"/>
      <c r="L40" s="20">
        <v>44052</v>
      </c>
      <c r="M40" s="17">
        <v>92.697761535644531</v>
      </c>
      <c r="N40" s="17">
        <v>0</v>
      </c>
      <c r="O40" s="17">
        <v>7.3022341728210449</v>
      </c>
      <c r="P40" s="41">
        <f t="shared" si="2"/>
        <v>99.999995708465576</v>
      </c>
      <c r="R40" s="66"/>
      <c r="S40" s="7">
        <v>44052</v>
      </c>
      <c r="T40" s="24">
        <v>2.1360251121222973</v>
      </c>
      <c r="U40" s="24">
        <v>1.1967014288529754</v>
      </c>
      <c r="V40" s="24">
        <v>2.6192059740424156</v>
      </c>
      <c r="W40" s="24">
        <v>1.2255515903234482</v>
      </c>
      <c r="X40" s="14">
        <v>0</v>
      </c>
      <c r="Y40" s="41">
        <f t="shared" si="3"/>
        <v>7.1774841053411365</v>
      </c>
      <c r="Z40" s="41">
        <f t="shared" si="4"/>
        <v>5.9519325150176883</v>
      </c>
      <c r="AB40" s="66"/>
      <c r="AC40" s="20">
        <v>36747</v>
      </c>
      <c r="AD40" s="24">
        <v>65.125174820423126</v>
      </c>
      <c r="AE40" s="24">
        <v>0</v>
      </c>
      <c r="AF40" s="24">
        <v>7.2542650741524994E-2</v>
      </c>
      <c r="AG40" s="24">
        <v>25.916412472724915</v>
      </c>
      <c r="AH40" s="24">
        <v>0</v>
      </c>
      <c r="AI40" s="41">
        <f t="shared" si="5"/>
        <v>91.114129943889566</v>
      </c>
      <c r="AJ40" s="41">
        <f t="shared" si="6"/>
        <v>65.197717471164651</v>
      </c>
    </row>
    <row r="41" spans="1:36" x14ac:dyDescent="0.25">
      <c r="A41" s="66"/>
      <c r="B41" s="20">
        <v>44080</v>
      </c>
      <c r="C41" s="24">
        <v>68.627148866653442</v>
      </c>
      <c r="D41" s="24">
        <v>0.8367905393242836</v>
      </c>
      <c r="E41" s="24">
        <v>3.0814043711870909</v>
      </c>
      <c r="F41" s="24">
        <v>26.480443775653839</v>
      </c>
      <c r="G41" s="24">
        <v>0</v>
      </c>
      <c r="H41" s="41">
        <f t="shared" si="0"/>
        <v>99.025787552818656</v>
      </c>
      <c r="I41" s="41">
        <f t="shared" si="1"/>
        <v>72.545343777164817</v>
      </c>
      <c r="K41" s="66"/>
      <c r="L41" s="20">
        <v>44080</v>
      </c>
      <c r="M41" s="14">
        <v>92.642723083496094</v>
      </c>
      <c r="N41" s="17">
        <v>0</v>
      </c>
      <c r="O41" s="14">
        <v>7.3572778701782227</v>
      </c>
      <c r="P41" s="41">
        <f t="shared" si="2"/>
        <v>100.00000095367432</v>
      </c>
      <c r="R41" s="66"/>
      <c r="S41" s="7">
        <v>44080</v>
      </c>
      <c r="T41" s="24">
        <v>1.9494433654472232</v>
      </c>
      <c r="U41" s="24">
        <v>0.8367905393242836</v>
      </c>
      <c r="V41" s="24">
        <v>3.0667467508465052</v>
      </c>
      <c r="W41" s="24">
        <v>1.4326217351481318</v>
      </c>
      <c r="X41" s="14">
        <v>0</v>
      </c>
      <c r="Y41" s="41">
        <f t="shared" si="3"/>
        <v>7.2856023907661438</v>
      </c>
      <c r="Z41" s="41">
        <f t="shared" si="4"/>
        <v>5.852980655618012</v>
      </c>
      <c r="AB41" s="66"/>
      <c r="AC41" s="20">
        <v>44080</v>
      </c>
      <c r="AD41" s="24">
        <v>66.677704453468323</v>
      </c>
      <c r="AE41" s="24">
        <v>0</v>
      </c>
      <c r="AF41" s="24">
        <v>1.4657704014098272E-2</v>
      </c>
      <c r="AG41" s="24">
        <v>25.047821924090385</v>
      </c>
      <c r="AH41" s="24">
        <v>0</v>
      </c>
      <c r="AI41" s="41">
        <f t="shared" si="5"/>
        <v>91.740184081572806</v>
      </c>
      <c r="AJ41" s="41">
        <f t="shared" si="6"/>
        <v>66.692362157482421</v>
      </c>
    </row>
    <row r="42" spans="1:36" x14ac:dyDescent="0.25">
      <c r="A42" s="66"/>
      <c r="B42" s="20">
        <v>44108</v>
      </c>
      <c r="C42" s="24">
        <v>66.695995628833771</v>
      </c>
      <c r="D42" s="24">
        <v>0.81761222099885345</v>
      </c>
      <c r="E42" s="24">
        <v>2.4075885303318501</v>
      </c>
      <c r="F42" s="24">
        <v>25.836540386080742</v>
      </c>
      <c r="G42" s="24">
        <v>0</v>
      </c>
      <c r="H42" s="41">
        <f t="shared" si="0"/>
        <v>95.757736766245216</v>
      </c>
      <c r="I42" s="41">
        <f t="shared" si="1"/>
        <v>69.921196380164474</v>
      </c>
      <c r="K42" s="66"/>
      <c r="L42" s="20">
        <v>44108</v>
      </c>
      <c r="M42" s="14">
        <v>93.422309875488281</v>
      </c>
      <c r="N42" s="17">
        <v>0</v>
      </c>
      <c r="O42" s="14">
        <v>6.577690601348877</v>
      </c>
      <c r="P42" s="41">
        <f t="shared" si="2"/>
        <v>100.00000047683716</v>
      </c>
      <c r="R42" s="66"/>
      <c r="S42" s="7">
        <v>44108</v>
      </c>
      <c r="T42" s="24">
        <v>1.9677758682519197</v>
      </c>
      <c r="U42" s="24">
        <v>0.81638549454510212</v>
      </c>
      <c r="V42" s="24">
        <v>2.3840153589844704</v>
      </c>
      <c r="W42" s="24">
        <v>1.1304708896204829</v>
      </c>
      <c r="X42" s="14">
        <v>0</v>
      </c>
      <c r="Y42" s="41">
        <f t="shared" si="3"/>
        <v>6.2986476114019752</v>
      </c>
      <c r="Z42" s="41">
        <f t="shared" si="4"/>
        <v>5.1681767217814922</v>
      </c>
      <c r="AB42" s="66"/>
      <c r="AC42" s="20">
        <v>44108</v>
      </c>
      <c r="AD42" s="24">
        <v>64.728222787380219</v>
      </c>
      <c r="AE42" s="24">
        <v>1.226752033289813E-3</v>
      </c>
      <c r="AF42" s="24">
        <v>2.3573284124722704E-2</v>
      </c>
      <c r="AG42" s="24">
        <v>24.706069380044937</v>
      </c>
      <c r="AH42" s="24">
        <v>0</v>
      </c>
      <c r="AI42" s="41">
        <f t="shared" si="5"/>
        <v>89.459092203583168</v>
      </c>
      <c r="AJ42" s="41">
        <f t="shared" si="6"/>
        <v>64.753022823538231</v>
      </c>
    </row>
    <row r="43" spans="1:36" x14ac:dyDescent="0.25">
      <c r="A43" s="66"/>
      <c r="B43" s="20">
        <v>44501</v>
      </c>
      <c r="C43" s="24">
        <v>69.789111614227295</v>
      </c>
      <c r="D43" s="24">
        <v>0.73600542964413762</v>
      </c>
      <c r="E43" s="24">
        <v>1.9773268140852451</v>
      </c>
      <c r="F43" s="24">
        <v>26.177331805229187</v>
      </c>
      <c r="G43" s="24">
        <v>0</v>
      </c>
      <c r="H43" s="41">
        <f t="shared" si="0"/>
        <v>98.679775663185865</v>
      </c>
      <c r="I43" s="41">
        <f t="shared" si="1"/>
        <v>72.502443857956678</v>
      </c>
      <c r="K43" s="66"/>
      <c r="L43" s="20">
        <v>44501</v>
      </c>
      <c r="M43" s="24">
        <v>93.93988037109375</v>
      </c>
      <c r="N43" s="17">
        <v>0</v>
      </c>
      <c r="O43" s="24">
        <v>6.060124397277832</v>
      </c>
      <c r="P43" s="41">
        <f t="shared" si="2"/>
        <v>100.00000476837158</v>
      </c>
      <c r="R43" s="66"/>
      <c r="S43" s="7">
        <v>44501</v>
      </c>
      <c r="T43" s="24">
        <v>2.1325894631445408</v>
      </c>
      <c r="U43" s="24">
        <v>0.73477387195453048</v>
      </c>
      <c r="V43" s="24">
        <v>1.9678061362355947</v>
      </c>
      <c r="W43" s="24">
        <v>1.1449473677203059</v>
      </c>
      <c r="X43" s="14">
        <v>0</v>
      </c>
      <c r="Y43" s="41">
        <f t="shared" si="3"/>
        <v>5.9801168390549719</v>
      </c>
      <c r="Z43" s="41">
        <f t="shared" si="4"/>
        <v>4.835169471334666</v>
      </c>
      <c r="AB43" s="66"/>
      <c r="AC43" s="20">
        <v>44501</v>
      </c>
      <c r="AD43" s="24">
        <v>67.656524479389191</v>
      </c>
      <c r="AE43" s="24">
        <v>1.2315470030443976E-3</v>
      </c>
      <c r="AF43" s="23">
        <v>9.5206341939046979E-3</v>
      </c>
      <c r="AG43" s="24">
        <v>25.032384321093559</v>
      </c>
      <c r="AH43" s="24">
        <v>0</v>
      </c>
      <c r="AI43" s="41">
        <f t="shared" si="5"/>
        <v>92.699660981679699</v>
      </c>
      <c r="AJ43" s="41">
        <f t="shared" si="6"/>
        <v>67.66727666058614</v>
      </c>
    </row>
    <row r="44" spans="1:36" x14ac:dyDescent="0.25">
      <c r="A44" s="66"/>
      <c r="B44" s="20">
        <v>44529</v>
      </c>
      <c r="C44" s="24">
        <v>73.264844715595245</v>
      </c>
      <c r="D44" s="24">
        <v>0.75347773963585496</v>
      </c>
      <c r="E44" s="24">
        <v>3.7808024790138006</v>
      </c>
      <c r="F44" s="24">
        <v>28.579715639352798</v>
      </c>
      <c r="G44" s="24">
        <v>0</v>
      </c>
      <c r="H44" s="41">
        <f t="shared" si="0"/>
        <v>106.3788405735977</v>
      </c>
      <c r="I44" s="41">
        <f t="shared" si="1"/>
        <v>77.799124934244901</v>
      </c>
      <c r="K44" s="66"/>
      <c r="L44" s="20">
        <v>44529</v>
      </c>
      <c r="M44" s="24">
        <v>92.750411987304688</v>
      </c>
      <c r="N44" s="17">
        <v>0</v>
      </c>
      <c r="O44" s="24">
        <v>7.2495837211608887</v>
      </c>
      <c r="P44" s="41">
        <f t="shared" si="2"/>
        <v>99.999995708465576</v>
      </c>
      <c r="R44" s="66"/>
      <c r="S44" s="7">
        <v>44529</v>
      </c>
      <c r="T44" s="24">
        <v>1.858976436778903</v>
      </c>
      <c r="U44" s="24">
        <v>0.75347773963585496</v>
      </c>
      <c r="V44" s="24">
        <v>3.7600426003336906</v>
      </c>
      <c r="W44" s="24">
        <v>1.339526497758925</v>
      </c>
      <c r="X44" s="14">
        <v>0</v>
      </c>
      <c r="Y44" s="41">
        <f t="shared" si="3"/>
        <v>7.7120232745073736</v>
      </c>
      <c r="Z44" s="41">
        <f t="shared" si="4"/>
        <v>6.3724967767484486</v>
      </c>
      <c r="AB44" s="66"/>
      <c r="AC44" s="20">
        <v>44529</v>
      </c>
      <c r="AD44" s="24">
        <v>71.405872702598572</v>
      </c>
      <c r="AE44" s="24">
        <v>0</v>
      </c>
      <c r="AF44" s="24">
        <v>2.0759938706760295E-2</v>
      </c>
      <c r="AG44" s="24">
        <v>27.240188792347908</v>
      </c>
      <c r="AH44" s="24">
        <v>0</v>
      </c>
      <c r="AI44" s="41">
        <f t="shared" si="5"/>
        <v>98.66682143365324</v>
      </c>
      <c r="AJ44" s="41">
        <f t="shared" si="6"/>
        <v>71.426632641305332</v>
      </c>
    </row>
    <row r="45" spans="1:36" x14ac:dyDescent="0.25">
      <c r="A45" s="66"/>
      <c r="B45" s="20">
        <v>44557</v>
      </c>
      <c r="C45" s="17">
        <v>74.58602637052536</v>
      </c>
      <c r="D45" s="14">
        <v>0.98415114916861057</v>
      </c>
      <c r="E45" s="14">
        <v>5.0122728571295738</v>
      </c>
      <c r="F45" s="14">
        <v>27.101386338472366</v>
      </c>
      <c r="G45" s="24">
        <v>0</v>
      </c>
      <c r="H45" s="41">
        <f t="shared" si="0"/>
        <v>107.68383671529591</v>
      </c>
      <c r="I45" s="41">
        <f t="shared" si="1"/>
        <v>80.582450376823545</v>
      </c>
      <c r="K45" s="66"/>
      <c r="L45" s="20">
        <v>44557</v>
      </c>
      <c r="M45" s="17">
        <v>92.042877197265625</v>
      </c>
      <c r="N45" s="17">
        <v>0</v>
      </c>
      <c r="O45" s="17">
        <v>7.9571270942687988</v>
      </c>
      <c r="P45" s="41">
        <f t="shared" si="2"/>
        <v>100.00000429153442</v>
      </c>
      <c r="R45" s="66"/>
      <c r="S45" s="7">
        <v>44557</v>
      </c>
      <c r="T45" s="27">
        <v>1.555019523948431</v>
      </c>
      <c r="U45" s="27">
        <v>0.98415114916861057</v>
      </c>
      <c r="V45" s="27">
        <v>4.9834046512842178</v>
      </c>
      <c r="W45" s="28">
        <v>1.0459644254297018</v>
      </c>
      <c r="X45" s="14">
        <v>0</v>
      </c>
      <c r="Y45" s="41">
        <f t="shared" si="3"/>
        <v>8.5685397498309612</v>
      </c>
      <c r="Z45" s="41">
        <f t="shared" si="4"/>
        <v>7.5225753244012594</v>
      </c>
      <c r="AB45" s="66"/>
      <c r="AC45" s="20">
        <v>44557</v>
      </c>
      <c r="AD45" s="14">
        <v>73.031008243560791</v>
      </c>
      <c r="AE45" s="24">
        <v>0</v>
      </c>
      <c r="AF45" s="24">
        <v>2.8868287699879147E-2</v>
      </c>
      <c r="AG45" s="14">
        <v>26.055421680212021</v>
      </c>
      <c r="AH45" s="24">
        <v>0</v>
      </c>
      <c r="AI45" s="41">
        <f t="shared" si="5"/>
        <v>99.115298211472691</v>
      </c>
      <c r="AJ45" s="41">
        <f t="shared" si="6"/>
        <v>73.05987653126067</v>
      </c>
    </row>
    <row r="46" spans="1:36" x14ac:dyDescent="0.25">
      <c r="A46" s="66">
        <v>2021</v>
      </c>
      <c r="B46" s="34">
        <v>44220</v>
      </c>
      <c r="C46" s="14">
        <v>78.437626361846924</v>
      </c>
      <c r="D46" s="27">
        <v>1.158214989118278</v>
      </c>
      <c r="E46" s="27">
        <v>6.186316255480051</v>
      </c>
      <c r="F46" s="27">
        <v>28.823986649513245</v>
      </c>
      <c r="G46" s="24">
        <v>0</v>
      </c>
      <c r="H46" s="41">
        <f t="shared" si="0"/>
        <v>114.6061442559585</v>
      </c>
      <c r="I46" s="41">
        <f t="shared" si="1"/>
        <v>85.782157606445253</v>
      </c>
      <c r="K46" s="66">
        <v>2021</v>
      </c>
      <c r="L46" s="7">
        <v>44220</v>
      </c>
      <c r="M46" s="27">
        <v>91.308319091796875</v>
      </c>
      <c r="N46" s="17">
        <v>0</v>
      </c>
      <c r="O46" s="27">
        <v>8.6916828155517578</v>
      </c>
      <c r="P46" s="41">
        <f t="shared" si="2"/>
        <v>100.00000190734863</v>
      </c>
      <c r="R46" s="66">
        <v>2021</v>
      </c>
      <c r="S46" s="7">
        <v>44220</v>
      </c>
      <c r="T46" s="35">
        <v>1.4292057603597641</v>
      </c>
      <c r="U46" s="35">
        <v>1.1572128860279918</v>
      </c>
      <c r="V46" s="35">
        <v>6.165685597807169</v>
      </c>
      <c r="W46" s="35">
        <v>1.2090987293049693</v>
      </c>
      <c r="X46" s="14">
        <v>0</v>
      </c>
      <c r="Y46" s="41">
        <f t="shared" si="3"/>
        <v>9.9612029734998941</v>
      </c>
      <c r="Z46" s="41">
        <f t="shared" si="4"/>
        <v>8.7521042441949248</v>
      </c>
      <c r="AB46" s="66">
        <v>2021</v>
      </c>
      <c r="AC46" s="7">
        <v>44220</v>
      </c>
      <c r="AD46" s="36">
        <v>77.008426189422607</v>
      </c>
      <c r="AE46" s="24">
        <v>1.0020976333180442E-3</v>
      </c>
      <c r="AF46" s="36">
        <v>2.0630861399695277E-2</v>
      </c>
      <c r="AG46" s="36">
        <v>27.614887803792953</v>
      </c>
      <c r="AH46" s="24">
        <v>0</v>
      </c>
      <c r="AI46" s="41">
        <f t="shared" si="5"/>
        <v>104.64494695224857</v>
      </c>
      <c r="AJ46" s="41">
        <f t="shared" si="6"/>
        <v>77.030059148455621</v>
      </c>
    </row>
    <row r="47" spans="1:36" x14ac:dyDescent="0.25">
      <c r="A47" s="66"/>
      <c r="B47" s="34">
        <v>44248</v>
      </c>
      <c r="C47" s="14">
        <v>78.948751091957092</v>
      </c>
      <c r="D47" s="27">
        <v>0.98121690098196268</v>
      </c>
      <c r="E47" s="27">
        <v>5.8001447468996048</v>
      </c>
      <c r="F47" s="27">
        <v>28.980359435081482</v>
      </c>
      <c r="G47" s="24">
        <v>0</v>
      </c>
      <c r="H47" s="41">
        <f t="shared" si="0"/>
        <v>114.71047217492014</v>
      </c>
      <c r="I47" s="41">
        <f t="shared" si="1"/>
        <v>85.73011273983866</v>
      </c>
      <c r="K47" s="66"/>
      <c r="L47" s="7">
        <v>44248</v>
      </c>
      <c r="M47" s="27">
        <v>91.984161376953125</v>
      </c>
      <c r="N47" s="17">
        <v>0</v>
      </c>
      <c r="O47" s="27">
        <v>8.0158405303955078</v>
      </c>
      <c r="P47" s="41">
        <f t="shared" si="2"/>
        <v>100.00000190734863</v>
      </c>
      <c r="R47" s="66"/>
      <c r="S47" s="7">
        <v>44248</v>
      </c>
      <c r="T47" s="35">
        <v>1.3464550720527768</v>
      </c>
      <c r="U47" s="35">
        <v>0.97497220849618316</v>
      </c>
      <c r="V47" s="35">
        <v>5.7914126664400101</v>
      </c>
      <c r="W47" s="35">
        <v>1.0821680771186948</v>
      </c>
      <c r="X47" s="14">
        <v>0</v>
      </c>
      <c r="Y47" s="41">
        <f t="shared" si="3"/>
        <v>9.1950080241076648</v>
      </c>
      <c r="Z47" s="41">
        <f t="shared" si="4"/>
        <v>8.11283994698897</v>
      </c>
      <c r="AB47" s="66"/>
      <c r="AC47" s="7">
        <v>44248</v>
      </c>
      <c r="AD47" s="36">
        <v>77.602297067642212</v>
      </c>
      <c r="AE47" s="24">
        <v>6.2446647461911198E-3</v>
      </c>
      <c r="AF47" s="36">
        <v>8.7323805928463116E-3</v>
      </c>
      <c r="AG47" s="36">
        <v>27.898190543055534</v>
      </c>
      <c r="AH47" s="24">
        <v>0</v>
      </c>
      <c r="AI47" s="41">
        <f t="shared" si="5"/>
        <v>105.51546465603678</v>
      </c>
      <c r="AJ47" s="41">
        <f t="shared" si="6"/>
        <v>77.617274112981249</v>
      </c>
    </row>
    <row r="48" spans="1:36" x14ac:dyDescent="0.25">
      <c r="A48" s="66"/>
      <c r="B48" s="34">
        <v>44276</v>
      </c>
      <c r="C48" s="14">
        <v>82.895755767822266</v>
      </c>
      <c r="D48" s="14">
        <v>1.1796633480116725</v>
      </c>
      <c r="E48" s="14">
        <v>7.3255589231848717</v>
      </c>
      <c r="F48" s="14">
        <v>28.781797736883163</v>
      </c>
      <c r="G48" s="24">
        <v>0</v>
      </c>
      <c r="H48" s="41">
        <f t="shared" si="0"/>
        <v>120.18277577590197</v>
      </c>
      <c r="I48" s="41">
        <f t="shared" si="1"/>
        <v>91.40097803901881</v>
      </c>
      <c r="K48" s="66"/>
      <c r="L48" s="7">
        <v>44276</v>
      </c>
      <c r="M48" s="27">
        <v>90.889297485351563</v>
      </c>
      <c r="N48" s="17">
        <v>0</v>
      </c>
      <c r="O48" s="27">
        <v>9.1107082366943359</v>
      </c>
      <c r="P48" s="41">
        <f t="shared" si="2"/>
        <v>100.0000057220459</v>
      </c>
      <c r="R48" s="66"/>
      <c r="S48" s="7">
        <v>44276</v>
      </c>
      <c r="T48" s="35">
        <v>1.3350772205740213</v>
      </c>
      <c r="U48" s="35">
        <v>1.1796633480116725</v>
      </c>
      <c r="V48" s="35">
        <v>7.3255589231848717</v>
      </c>
      <c r="W48" s="35">
        <v>1.1092019267380238</v>
      </c>
      <c r="X48" s="14">
        <v>0</v>
      </c>
      <c r="Y48" s="41">
        <f t="shared" si="3"/>
        <v>10.949501418508589</v>
      </c>
      <c r="Z48" s="41">
        <f t="shared" si="4"/>
        <v>9.8402994917705655</v>
      </c>
      <c r="AB48" s="66"/>
      <c r="AC48" s="7">
        <v>44276</v>
      </c>
      <c r="AD48" s="36">
        <v>81.560678780078888</v>
      </c>
      <c r="AE48" s="24">
        <v>0</v>
      </c>
      <c r="AF48" s="36">
        <v>0</v>
      </c>
      <c r="AG48" s="36">
        <v>27.672596275806427</v>
      </c>
      <c r="AH48" s="24">
        <v>0</v>
      </c>
      <c r="AI48" s="41">
        <f>SUM(AD48:AH48)</f>
        <v>109.23327505588531</v>
      </c>
      <c r="AJ48" s="41">
        <f>SUM(AD48:AF48)</f>
        <v>81.560678780078888</v>
      </c>
    </row>
    <row r="49" spans="1:36" x14ac:dyDescent="0.25">
      <c r="A49" s="66"/>
      <c r="B49" s="20">
        <v>44304</v>
      </c>
      <c r="C49" s="14">
        <v>84.100179374217987</v>
      </c>
      <c r="D49" s="14">
        <v>1.3290089555084705</v>
      </c>
      <c r="E49" s="14">
        <v>7.3583521880209446</v>
      </c>
      <c r="F49" s="14">
        <v>26.970533654093742</v>
      </c>
      <c r="G49" s="24">
        <v>0</v>
      </c>
      <c r="H49" s="41">
        <f t="shared" si="0"/>
        <v>119.75807417184114</v>
      </c>
      <c r="I49" s="41">
        <f t="shared" si="1"/>
        <v>92.787540517747402</v>
      </c>
      <c r="K49" s="66"/>
      <c r="L49" s="7">
        <v>44304</v>
      </c>
      <c r="M49" s="27">
        <v>90.801139831542969</v>
      </c>
      <c r="N49" s="17">
        <v>0</v>
      </c>
      <c r="O49" s="27">
        <v>9.1988611221313477</v>
      </c>
      <c r="P49" s="41">
        <f t="shared" si="2"/>
        <v>100.00000095367432</v>
      </c>
      <c r="R49" s="66"/>
      <c r="S49" s="7">
        <v>44304</v>
      </c>
      <c r="T49" s="35">
        <v>1.2396567035466433</v>
      </c>
      <c r="U49" s="35">
        <v>1.3290089555084705</v>
      </c>
      <c r="V49" s="35">
        <v>7.3325568810105324</v>
      </c>
      <c r="W49" s="35">
        <v>1.1151565704494715</v>
      </c>
      <c r="X49" s="14">
        <v>0</v>
      </c>
      <c r="Y49" s="41">
        <f t="shared" si="3"/>
        <v>11.016379110515118</v>
      </c>
      <c r="Z49" s="41">
        <f t="shared" si="4"/>
        <v>9.9012225400656462</v>
      </c>
      <c r="AB49" s="66"/>
      <c r="AC49" s="7">
        <v>44304</v>
      </c>
      <c r="AD49" s="36">
        <v>82.86052942276001</v>
      </c>
      <c r="AE49" s="24">
        <v>0</v>
      </c>
      <c r="AF49" s="36">
        <v>2.5795085093704984E-2</v>
      </c>
      <c r="AG49" s="36">
        <v>25.855377316474915</v>
      </c>
      <c r="AH49" s="24">
        <v>0</v>
      </c>
      <c r="AI49" s="41">
        <f t="shared" ref="AI49:AI50" si="7">SUM(AD49:AH49)</f>
        <v>108.74170182432863</v>
      </c>
      <c r="AJ49" s="41">
        <f t="shared" ref="AJ49:AJ50" si="8">SUM(AD49:AF49)</f>
        <v>82.886324507853715</v>
      </c>
    </row>
    <row r="50" spans="1:36" x14ac:dyDescent="0.25">
      <c r="A50" s="66"/>
      <c r="B50" s="20">
        <v>44332</v>
      </c>
      <c r="C50" s="14">
        <v>88.725075125694275</v>
      </c>
      <c r="D50" s="14">
        <v>1.0911866556853056</v>
      </c>
      <c r="E50" s="14">
        <v>7.4257897213101387</v>
      </c>
      <c r="F50" s="14">
        <v>28.057506307959557</v>
      </c>
      <c r="G50" s="24">
        <v>0</v>
      </c>
      <c r="H50" s="41">
        <f t="shared" si="0"/>
        <v>125.29955781064928</v>
      </c>
      <c r="I50" s="41">
        <f t="shared" si="1"/>
        <v>97.242051502689719</v>
      </c>
      <c r="K50" s="66"/>
      <c r="L50" s="7">
        <v>44332</v>
      </c>
      <c r="M50" s="27">
        <v>91.196952819824219</v>
      </c>
      <c r="N50" s="17">
        <v>0</v>
      </c>
      <c r="O50" s="27">
        <v>8.8030481338500977</v>
      </c>
      <c r="P50" s="41">
        <f t="shared" si="2"/>
        <v>100.00000095367432</v>
      </c>
      <c r="R50" s="66"/>
      <c r="S50" s="7">
        <v>44332</v>
      </c>
      <c r="T50" s="35">
        <v>1.4676310820505023</v>
      </c>
      <c r="U50" s="35">
        <v>1.0911866556853056</v>
      </c>
      <c r="V50" s="35">
        <v>7.4181328527629375</v>
      </c>
      <c r="W50" s="35">
        <v>1.053229789249599</v>
      </c>
      <c r="X50" s="14">
        <v>0</v>
      </c>
      <c r="Y50" s="41">
        <f t="shared" si="3"/>
        <v>11.030180379748344</v>
      </c>
      <c r="Z50" s="41">
        <f t="shared" si="4"/>
        <v>9.9769505904987454</v>
      </c>
      <c r="AB50" s="66"/>
      <c r="AC50" s="7">
        <v>44332</v>
      </c>
      <c r="AD50" s="36">
        <v>87.257437407970428</v>
      </c>
      <c r="AE50" s="24">
        <v>0</v>
      </c>
      <c r="AF50" s="36">
        <v>7.6567303040064871E-3</v>
      </c>
      <c r="AG50" s="36">
        <v>27.00427733361721</v>
      </c>
      <c r="AH50" s="24">
        <v>0</v>
      </c>
      <c r="AI50" s="41">
        <f t="shared" si="7"/>
        <v>114.26937147189165</v>
      </c>
      <c r="AJ50" s="41">
        <f t="shared" si="8"/>
        <v>87.265094138274435</v>
      </c>
    </row>
    <row r="51" spans="1:36" s="2" customFormat="1" x14ac:dyDescent="0.25">
      <c r="A51" s="66"/>
      <c r="B51" s="20">
        <v>44360</v>
      </c>
      <c r="C51" s="27">
        <v>90.21315723657608</v>
      </c>
      <c r="D51" s="27">
        <v>1.3582520186901093</v>
      </c>
      <c r="E51" s="27">
        <v>7.1416478604078293</v>
      </c>
      <c r="F51" s="27">
        <v>29.350040480494499</v>
      </c>
      <c r="G51" s="24">
        <v>0</v>
      </c>
      <c r="H51" s="41">
        <f t="shared" si="0"/>
        <v>128.06309759616852</v>
      </c>
      <c r="I51" s="41">
        <f t="shared" si="1"/>
        <v>98.713057115674019</v>
      </c>
      <c r="K51" s="66"/>
      <c r="L51" s="7">
        <v>44360</v>
      </c>
      <c r="M51" s="27">
        <v>91.079872131347656</v>
      </c>
      <c r="N51" s="17">
        <v>0</v>
      </c>
      <c r="O51" s="27">
        <v>8.9201221466064453</v>
      </c>
      <c r="P51" s="41">
        <f t="shared" si="2"/>
        <v>99.999994277954102</v>
      </c>
      <c r="R51" s="66"/>
      <c r="S51" s="7">
        <v>44360</v>
      </c>
      <c r="T51" s="27">
        <v>1.7086202278733253</v>
      </c>
      <c r="U51" s="27">
        <v>1.3582520186901093</v>
      </c>
      <c r="V51" s="27">
        <v>7.1382238529622555</v>
      </c>
      <c r="W51" s="27">
        <v>1.2182892533019185</v>
      </c>
      <c r="X51" s="14">
        <v>0</v>
      </c>
      <c r="Y51" s="41">
        <f t="shared" ref="Y51:Y61" si="9">SUM(T51:X51)</f>
        <v>11.423385352827609</v>
      </c>
      <c r="Z51" s="41">
        <f t="shared" ref="Z51:Z61" si="10">SUM(T51:V51)</f>
        <v>10.20509609952569</v>
      </c>
      <c r="AB51" s="66"/>
      <c r="AC51" s="7">
        <v>44360</v>
      </c>
      <c r="AD51" s="27">
        <v>88.50453794002533</v>
      </c>
      <c r="AE51" s="24">
        <v>0</v>
      </c>
      <c r="AF51" s="27">
        <v>3.4240069908264559E-3</v>
      </c>
      <c r="AG51" s="27">
        <v>28.131751343607903</v>
      </c>
      <c r="AH51" s="24">
        <v>0</v>
      </c>
      <c r="AI51" s="41">
        <f t="shared" ref="AI51:AI57" si="11">SUM(AD51:AH51)</f>
        <v>116.63971329062406</v>
      </c>
      <c r="AJ51" s="41">
        <f t="shared" ref="AJ51:AJ61" si="12">SUM(AD51:AF51)</f>
        <v>88.507961947016156</v>
      </c>
    </row>
    <row r="52" spans="1:36" s="2" customFormat="1" x14ac:dyDescent="0.25">
      <c r="A52" s="66"/>
      <c r="B52" s="20">
        <v>44388</v>
      </c>
      <c r="C52" s="27">
        <v>90.92576801776886</v>
      </c>
      <c r="D52" s="27">
        <v>1.3514191377907991</v>
      </c>
      <c r="E52" s="27">
        <v>8.3381664007902145</v>
      </c>
      <c r="F52" s="27">
        <v>30.214440077543259</v>
      </c>
      <c r="G52" s="24">
        <v>2.4879079774109414E-3</v>
      </c>
      <c r="H52" s="41">
        <f t="shared" si="0"/>
        <v>130.83228154187054</v>
      </c>
      <c r="I52" s="41">
        <f t="shared" si="1"/>
        <v>100.61535355634987</v>
      </c>
      <c r="K52" s="66"/>
      <c r="L52" s="7">
        <v>44388</v>
      </c>
      <c r="M52" s="27">
        <v>90.027412414550781</v>
      </c>
      <c r="N52" s="17">
        <v>0</v>
      </c>
      <c r="O52" s="27">
        <v>9.9725837707519531</v>
      </c>
      <c r="P52" s="41">
        <f t="shared" si="2"/>
        <v>99.999996185302734</v>
      </c>
      <c r="R52" s="66"/>
      <c r="S52" s="7">
        <v>44388</v>
      </c>
      <c r="T52" s="27">
        <v>1.9777524285018444</v>
      </c>
      <c r="U52" s="27">
        <v>1.3509190175682306</v>
      </c>
      <c r="V52" s="27">
        <v>8.3260545507073402</v>
      </c>
      <c r="W52" s="27">
        <v>1.3901462079957128</v>
      </c>
      <c r="X52" s="14">
        <v>2.4879079774109414E-3</v>
      </c>
      <c r="Y52" s="41">
        <f t="shared" si="9"/>
        <v>13.047360112750539</v>
      </c>
      <c r="Z52" s="41">
        <f t="shared" si="10"/>
        <v>11.654725996777415</v>
      </c>
      <c r="AB52" s="66"/>
      <c r="AC52" s="7">
        <v>44388</v>
      </c>
      <c r="AD52" s="27">
        <v>88.948018848896027</v>
      </c>
      <c r="AE52" s="24">
        <v>5.0010521590593271E-4</v>
      </c>
      <c r="AF52" s="27">
        <v>1.2112121112295426E-2</v>
      </c>
      <c r="AG52" s="27">
        <v>28.824293985962868</v>
      </c>
      <c r="AH52" s="24">
        <v>0</v>
      </c>
      <c r="AI52" s="41">
        <f t="shared" si="11"/>
        <v>117.7849250611871</v>
      </c>
      <c r="AJ52" s="41">
        <f t="shared" si="12"/>
        <v>88.960631075224228</v>
      </c>
    </row>
    <row r="53" spans="1:36" s="2" customFormat="1" x14ac:dyDescent="0.25">
      <c r="A53" s="66"/>
      <c r="B53" s="20">
        <v>44416</v>
      </c>
      <c r="C53" s="27">
        <v>90.025939047336578</v>
      </c>
      <c r="D53" s="27">
        <v>1.7010584706440568</v>
      </c>
      <c r="E53" s="27">
        <v>13.811532407999039</v>
      </c>
      <c r="F53" s="27">
        <v>31.439609825611115</v>
      </c>
      <c r="G53" s="24">
        <v>6.2021449593885336E-3</v>
      </c>
      <c r="H53" s="41">
        <f t="shared" si="0"/>
        <v>136.98434189655018</v>
      </c>
      <c r="I53" s="41">
        <f t="shared" si="1"/>
        <v>105.53852992597967</v>
      </c>
      <c r="K53" s="66"/>
      <c r="L53" s="7">
        <v>44416</v>
      </c>
      <c r="M53" s="27">
        <v>86.018966674804688</v>
      </c>
      <c r="N53" s="17">
        <v>0</v>
      </c>
      <c r="O53" s="27">
        <v>13.981026649475098</v>
      </c>
      <c r="P53" s="41">
        <f t="shared" si="2"/>
        <v>99.999993324279785</v>
      </c>
      <c r="R53" s="66"/>
      <c r="S53" s="7">
        <v>44416</v>
      </c>
      <c r="T53" s="27">
        <v>2.1351648028939962</v>
      </c>
      <c r="U53" s="27">
        <v>1.7010584706440568</v>
      </c>
      <c r="V53" s="27">
        <v>13.809563592076302</v>
      </c>
      <c r="W53" s="27">
        <v>1.499828533269465</v>
      </c>
      <c r="X53" s="14">
        <v>6.2021449593885336E-3</v>
      </c>
      <c r="Y53" s="41">
        <f t="shared" si="9"/>
        <v>19.151817543843208</v>
      </c>
      <c r="Z53" s="41">
        <f t="shared" si="10"/>
        <v>17.645786865614355</v>
      </c>
      <c r="AB53" s="66"/>
      <c r="AC53" s="7">
        <v>44416</v>
      </c>
      <c r="AD53" s="27">
        <v>87.890774011611938</v>
      </c>
      <c r="AE53" s="24">
        <v>0</v>
      </c>
      <c r="AF53" s="27">
        <v>1.9689452983584488E-3</v>
      </c>
      <c r="AG53" s="27">
        <v>29.939780011773109</v>
      </c>
      <c r="AH53" s="24">
        <v>0</v>
      </c>
      <c r="AI53" s="41">
        <f t="shared" si="11"/>
        <v>117.83252296868341</v>
      </c>
      <c r="AJ53" s="41">
        <f t="shared" si="12"/>
        <v>87.892742956910297</v>
      </c>
    </row>
    <row r="54" spans="1:36" s="2" customFormat="1" x14ac:dyDescent="0.25">
      <c r="A54" s="66"/>
      <c r="B54" s="20">
        <v>44444</v>
      </c>
      <c r="C54" s="27">
        <v>95.44893354177475</v>
      </c>
      <c r="D54" s="27">
        <v>1.7952873604372144</v>
      </c>
      <c r="E54" s="27">
        <v>17.057923600077629</v>
      </c>
      <c r="F54" s="27">
        <v>30.70446290075779</v>
      </c>
      <c r="G54" s="24">
        <v>1.2498049954956514E-3</v>
      </c>
      <c r="H54" s="41">
        <f t="shared" si="0"/>
        <v>145.00785720804288</v>
      </c>
      <c r="I54" s="41">
        <f t="shared" si="1"/>
        <v>114.30214450228959</v>
      </c>
      <c r="K54" s="66"/>
      <c r="L54" s="7">
        <v>44444</v>
      </c>
      <c r="M54" s="27">
        <v>84.054100036621094</v>
      </c>
      <c r="N54" s="17">
        <v>0</v>
      </c>
      <c r="O54" s="27">
        <v>15.945902824401855</v>
      </c>
      <c r="P54" s="41">
        <f t="shared" si="2"/>
        <v>100.00000286102295</v>
      </c>
      <c r="R54" s="66"/>
      <c r="S54" s="7">
        <v>44444</v>
      </c>
      <c r="T54" s="27">
        <v>2.6425451505929232</v>
      </c>
      <c r="U54" s="27">
        <v>1.7952873604372144</v>
      </c>
      <c r="V54" s="27">
        <v>17.045352607965469</v>
      </c>
      <c r="W54" s="27">
        <v>1.6383763868361712</v>
      </c>
      <c r="X54" s="14">
        <v>1.2498049954956514E-3</v>
      </c>
      <c r="Y54" s="41">
        <f t="shared" si="9"/>
        <v>23.122811310827274</v>
      </c>
      <c r="Z54" s="41">
        <f t="shared" si="10"/>
        <v>21.483185118995607</v>
      </c>
      <c r="AB54" s="66"/>
      <c r="AC54" s="7">
        <v>44444</v>
      </c>
      <c r="AD54" s="27">
        <v>92.806391417980194</v>
      </c>
      <c r="AE54" s="24">
        <v>0</v>
      </c>
      <c r="AF54" s="27">
        <v>1.2570447324833367E-2</v>
      </c>
      <c r="AG54" s="27">
        <v>29.066085815429688</v>
      </c>
      <c r="AH54" s="24">
        <v>0</v>
      </c>
      <c r="AI54" s="41">
        <f t="shared" si="11"/>
        <v>121.88504768073471</v>
      </c>
      <c r="AJ54" s="41">
        <f t="shared" si="12"/>
        <v>92.818961865305027</v>
      </c>
    </row>
    <row r="55" spans="1:36" s="2" customFormat="1" x14ac:dyDescent="0.25">
      <c r="A55" s="66"/>
      <c r="B55" s="20">
        <v>44837</v>
      </c>
      <c r="C55" s="27">
        <v>92.741809785366058</v>
      </c>
      <c r="D55" s="27">
        <v>1.7953884089365602</v>
      </c>
      <c r="E55" s="27">
        <v>16.220815479755402</v>
      </c>
      <c r="F55" s="27">
        <v>28.390953317284584</v>
      </c>
      <c r="G55" s="24">
        <v>0</v>
      </c>
      <c r="H55" s="41">
        <f t="shared" si="0"/>
        <v>139.1489669913426</v>
      </c>
      <c r="I55" s="41">
        <f t="shared" si="1"/>
        <v>110.75801367405802</v>
      </c>
      <c r="K55" s="66"/>
      <c r="L55" s="7">
        <v>44837</v>
      </c>
      <c r="M55" s="27">
        <v>84.517990112304688</v>
      </c>
      <c r="N55" s="17">
        <v>0</v>
      </c>
      <c r="O55" s="27">
        <v>15.482004165649414</v>
      </c>
      <c r="P55" s="41">
        <f t="shared" si="2"/>
        <v>99.999994277954102</v>
      </c>
      <c r="R55" s="66"/>
      <c r="S55" s="7">
        <v>44837</v>
      </c>
      <c r="T55" s="27">
        <v>2.2632284089922905</v>
      </c>
      <c r="U55" s="27">
        <v>1.7948966706171632</v>
      </c>
      <c r="V55" s="27">
        <v>16.220815479755402</v>
      </c>
      <c r="W55" s="27">
        <v>1.264107646420598</v>
      </c>
      <c r="X55" s="14">
        <v>0</v>
      </c>
      <c r="Y55" s="41">
        <f t="shared" si="9"/>
        <v>21.543048205785453</v>
      </c>
      <c r="Z55" s="41">
        <f t="shared" si="10"/>
        <v>20.278940559364855</v>
      </c>
      <c r="AB55" s="66"/>
      <c r="AC55" s="7">
        <v>44837</v>
      </c>
      <c r="AD55" s="27">
        <v>90.478576719760895</v>
      </c>
      <c r="AE55" s="24">
        <v>4.9180522410097183E-4</v>
      </c>
      <c r="AF55" s="27">
        <v>0</v>
      </c>
      <c r="AG55" s="27">
        <v>27.126844972372055</v>
      </c>
      <c r="AH55" s="24">
        <v>0</v>
      </c>
      <c r="AI55" s="41">
        <f t="shared" si="11"/>
        <v>117.60591349735705</v>
      </c>
      <c r="AJ55" s="41">
        <f>SUM(AD55:AF55)</f>
        <v>90.479068524984996</v>
      </c>
    </row>
    <row r="56" spans="1:36" s="2" customFormat="1" x14ac:dyDescent="0.25">
      <c r="A56" s="66"/>
      <c r="B56" s="20">
        <v>44865</v>
      </c>
      <c r="C56" s="27">
        <v>88.368073105812073</v>
      </c>
      <c r="D56" s="27">
        <v>1.7022837419062853</v>
      </c>
      <c r="E56" s="27">
        <v>17.098721116781235</v>
      </c>
      <c r="F56" s="27">
        <v>28.779551386833191</v>
      </c>
      <c r="G56" s="24">
        <v>0</v>
      </c>
      <c r="H56" s="41">
        <f t="shared" si="0"/>
        <v>135.94862935133278</v>
      </c>
      <c r="I56" s="41">
        <f t="shared" si="1"/>
        <v>107.16907796449959</v>
      </c>
      <c r="K56" s="66"/>
      <c r="L56" s="20">
        <v>44865</v>
      </c>
      <c r="M56" s="27">
        <v>83.772430419921875</v>
      </c>
      <c r="N56" s="17">
        <v>0</v>
      </c>
      <c r="O56" s="47">
        <v>16.227577209472656</v>
      </c>
      <c r="P56" s="41">
        <f t="shared" si="2"/>
        <v>100.00000762939453</v>
      </c>
      <c r="R56" s="66"/>
      <c r="S56" s="20">
        <v>44865</v>
      </c>
      <c r="T56" s="27">
        <v>1.9297425169497728</v>
      </c>
      <c r="U56" s="27">
        <v>1.7022837419062853</v>
      </c>
      <c r="V56" s="27">
        <v>17.098721116781235</v>
      </c>
      <c r="W56" s="27">
        <v>1.3304211897775531</v>
      </c>
      <c r="X56" s="14">
        <v>0</v>
      </c>
      <c r="Y56" s="41">
        <f t="shared" si="9"/>
        <v>22.061168565414846</v>
      </c>
      <c r="Z56" s="41">
        <f t="shared" si="10"/>
        <v>20.730747375637293</v>
      </c>
      <c r="AB56" s="66"/>
      <c r="AC56" s="20">
        <v>44865</v>
      </c>
      <c r="AD56" s="27">
        <v>86.438335478305817</v>
      </c>
      <c r="AE56" s="24">
        <v>0</v>
      </c>
      <c r="AF56" s="27">
        <v>0</v>
      </c>
      <c r="AG56" s="27">
        <v>27.449129149317741</v>
      </c>
      <c r="AH56" s="24">
        <v>0</v>
      </c>
      <c r="AI56" s="41">
        <f t="shared" si="11"/>
        <v>113.88746462762356</v>
      </c>
      <c r="AJ56" s="41">
        <f t="shared" si="12"/>
        <v>86.438335478305817</v>
      </c>
    </row>
    <row r="57" spans="1:36" s="2" customFormat="1" x14ac:dyDescent="0.25">
      <c r="A57" s="66"/>
      <c r="B57" s="20">
        <v>44893</v>
      </c>
      <c r="C57" s="27">
        <v>89.500129222869873</v>
      </c>
      <c r="D57" s="27">
        <v>1.8324005650356412</v>
      </c>
      <c r="E57" s="27">
        <v>17.280833795666695</v>
      </c>
      <c r="F57" s="27">
        <v>28.733598068356514</v>
      </c>
      <c r="G57" s="24">
        <v>1.2344529523033998E-3</v>
      </c>
      <c r="H57" s="41">
        <f t="shared" si="0"/>
        <v>137.34819610488103</v>
      </c>
      <c r="I57" s="41">
        <f t="shared" si="1"/>
        <v>108.61336358357221</v>
      </c>
      <c r="K57" s="66"/>
      <c r="L57" s="20">
        <v>44893</v>
      </c>
      <c r="M57" s="27">
        <v>83.729103088378906</v>
      </c>
      <c r="N57" s="17">
        <v>0</v>
      </c>
      <c r="O57" s="27">
        <v>16.270898818969727</v>
      </c>
      <c r="P57" s="41">
        <f t="shared" si="2"/>
        <v>100.00000190734863</v>
      </c>
      <c r="R57" s="66"/>
      <c r="S57" s="20">
        <v>44893</v>
      </c>
      <c r="T57" s="27">
        <v>1.8691027071326971</v>
      </c>
      <c r="U57" s="27">
        <v>1.8324005650356412</v>
      </c>
      <c r="V57" s="27">
        <v>17.280833795666695</v>
      </c>
      <c r="W57" s="27">
        <v>1.3642129488289356</v>
      </c>
      <c r="X57" s="14">
        <v>1.2344529523033998E-3</v>
      </c>
      <c r="Y57" s="41">
        <f t="shared" si="9"/>
        <v>22.347784469616272</v>
      </c>
      <c r="Z57" s="41">
        <f t="shared" si="10"/>
        <v>20.982337067835033</v>
      </c>
      <c r="AB57" s="66"/>
      <c r="AC57" s="20">
        <v>44893</v>
      </c>
      <c r="AD57" s="27">
        <v>87.631024420261383</v>
      </c>
      <c r="AE57" s="24">
        <v>0</v>
      </c>
      <c r="AF57" s="27">
        <v>0</v>
      </c>
      <c r="AG57" s="27">
        <v>27.369385585188866</v>
      </c>
      <c r="AH57" s="24">
        <v>0</v>
      </c>
      <c r="AI57" s="41">
        <f t="shared" si="11"/>
        <v>115.00041000545025</v>
      </c>
      <c r="AJ57" s="41">
        <f t="shared" si="12"/>
        <v>87.631024420261383</v>
      </c>
    </row>
    <row r="58" spans="1:36" s="2" customFormat="1" x14ac:dyDescent="0.25">
      <c r="A58" s="66"/>
      <c r="B58" s="20">
        <v>44921</v>
      </c>
      <c r="C58" s="27">
        <v>92.865459620952606</v>
      </c>
      <c r="D58" s="27">
        <v>1.9966887775808573</v>
      </c>
      <c r="E58" s="27">
        <v>18.187791109085083</v>
      </c>
      <c r="F58" s="27">
        <v>28.641929849982262</v>
      </c>
      <c r="G58" s="24">
        <v>0</v>
      </c>
      <c r="H58" s="41">
        <f t="shared" si="0"/>
        <v>141.69186935760081</v>
      </c>
      <c r="I58" s="41">
        <f t="shared" si="1"/>
        <v>113.04993950761855</v>
      </c>
      <c r="K58" s="66"/>
      <c r="L58" s="20">
        <v>44921</v>
      </c>
      <c r="M58" s="27">
        <v>83.614227294921875</v>
      </c>
      <c r="N58" s="17">
        <v>0</v>
      </c>
      <c r="O58" s="27">
        <v>16.385768890380859</v>
      </c>
      <c r="P58" s="41">
        <f t="shared" si="2"/>
        <v>99.999996185302734</v>
      </c>
      <c r="R58" s="66"/>
      <c r="S58" s="20">
        <v>44921</v>
      </c>
      <c r="T58" s="27">
        <v>1.9246920710429549</v>
      </c>
      <c r="U58" s="27">
        <v>1.9961944781243801</v>
      </c>
      <c r="V58" s="27">
        <v>18.179640173912048</v>
      </c>
      <c r="W58" s="27">
        <v>1.1167763732373714</v>
      </c>
      <c r="X58" s="14">
        <v>0</v>
      </c>
      <c r="Y58" s="41">
        <f t="shared" si="9"/>
        <v>23.217303096316755</v>
      </c>
      <c r="Z58" s="41">
        <f t="shared" si="10"/>
        <v>22.100526723079383</v>
      </c>
      <c r="AB58" s="66"/>
      <c r="AC58" s="20">
        <v>44921</v>
      </c>
      <c r="AD58" s="27">
        <v>90.940766036510468</v>
      </c>
      <c r="AE58" s="24">
        <v>4.9423681502958061E-4</v>
      </c>
      <c r="AF58" s="27">
        <v>8.1510106610949151E-3</v>
      </c>
      <c r="AG58" s="27">
        <v>27.525153011083603</v>
      </c>
      <c r="AH58" s="24">
        <v>0</v>
      </c>
      <c r="AI58" s="41">
        <f>SUM(AD58:AH58)</f>
        <v>118.47456429507019</v>
      </c>
      <c r="AJ58" s="41">
        <f t="shared" si="12"/>
        <v>90.949411283986592</v>
      </c>
    </row>
    <row r="59" spans="1:36" s="2" customFormat="1" x14ac:dyDescent="0.25">
      <c r="A59" s="63">
        <v>2022</v>
      </c>
      <c r="B59" s="20">
        <v>44584</v>
      </c>
      <c r="C59" s="27">
        <v>94.593934714794159</v>
      </c>
      <c r="D59" s="27">
        <v>1.8068759236484766</v>
      </c>
      <c r="E59" s="27">
        <v>16.053704544901848</v>
      </c>
      <c r="F59" s="27">
        <v>28.465559706091881</v>
      </c>
      <c r="G59" s="24">
        <v>0</v>
      </c>
      <c r="H59" s="41">
        <f t="shared" si="0"/>
        <v>140.92007488943636</v>
      </c>
      <c r="I59" s="41">
        <f t="shared" si="1"/>
        <v>112.45451518334448</v>
      </c>
      <c r="K59" s="63">
        <v>2022</v>
      </c>
      <c r="L59" s="20">
        <v>44584</v>
      </c>
      <c r="M59" s="27">
        <v>85.055610656738281</v>
      </c>
      <c r="N59" s="17">
        <v>0</v>
      </c>
      <c r="O59" s="27">
        <v>14.944395065307617</v>
      </c>
      <c r="P59" s="41">
        <f t="shared" si="2"/>
        <v>100.0000057220459</v>
      </c>
      <c r="R59" s="63">
        <v>2022</v>
      </c>
      <c r="S59" s="20">
        <v>44584</v>
      </c>
      <c r="T59" s="27">
        <v>1.9620824605226517</v>
      </c>
      <c r="U59" s="27">
        <v>1.8063803436234593</v>
      </c>
      <c r="V59" s="27">
        <v>16.053704544901848</v>
      </c>
      <c r="W59" s="27">
        <v>1.2374843936413527</v>
      </c>
      <c r="X59" s="14">
        <v>0</v>
      </c>
      <c r="Y59" s="41">
        <f t="shared" si="9"/>
        <v>21.059651742689312</v>
      </c>
      <c r="Z59" s="41">
        <f t="shared" si="10"/>
        <v>19.822167349047959</v>
      </c>
      <c r="AB59" s="63">
        <v>2022</v>
      </c>
      <c r="AC59" s="20">
        <v>44584</v>
      </c>
      <c r="AD59" s="27">
        <v>92.63184666633606</v>
      </c>
      <c r="AE59" s="24">
        <v>4.9549959157957346E-4</v>
      </c>
      <c r="AF59" s="27">
        <v>0</v>
      </c>
      <c r="AG59" s="27">
        <v>27.22807414829731</v>
      </c>
      <c r="AH59" s="24">
        <v>0</v>
      </c>
      <c r="AI59" s="41">
        <f t="shared" ref="AI59:AI61" si="13">SUM(AD59:AH59)</f>
        <v>119.86041631422495</v>
      </c>
      <c r="AJ59" s="41">
        <f t="shared" si="12"/>
        <v>92.632342165927639</v>
      </c>
    </row>
    <row r="60" spans="1:36" s="2" customFormat="1" x14ac:dyDescent="0.25">
      <c r="A60" s="64"/>
      <c r="B60" s="20">
        <v>44612</v>
      </c>
      <c r="C60" s="27">
        <v>96.514187753200531</v>
      </c>
      <c r="D60" s="27">
        <v>1.5732233878225088</v>
      </c>
      <c r="E60" s="27">
        <v>15.272953547537327</v>
      </c>
      <c r="F60" s="27">
        <v>29.921015724539757</v>
      </c>
      <c r="G60" s="24">
        <v>0</v>
      </c>
      <c r="H60" s="41">
        <f t="shared" si="0"/>
        <v>143.28138041310012</v>
      </c>
      <c r="I60" s="41">
        <f t="shared" si="1"/>
        <v>113.36036468856037</v>
      </c>
      <c r="K60" s="64"/>
      <c r="L60" s="20">
        <v>44612</v>
      </c>
      <c r="M60" s="27">
        <v>86.087348937988281</v>
      </c>
      <c r="N60" s="17">
        <v>0</v>
      </c>
      <c r="O60" s="27">
        <v>13.912651062011719</v>
      </c>
      <c r="P60" s="41">
        <f t="shared" ref="P60:P69" si="14">SUM(M60:O60)</f>
        <v>100</v>
      </c>
      <c r="R60" s="64"/>
      <c r="S60" s="20">
        <v>44612</v>
      </c>
      <c r="T60" s="27">
        <v>2.0413042511790991</v>
      </c>
      <c r="U60" s="27">
        <v>1.5732233878225088</v>
      </c>
      <c r="V60" s="27">
        <v>15.272953547537327</v>
      </c>
      <c r="W60" s="27">
        <v>1.046756049618125</v>
      </c>
      <c r="X60" s="14">
        <v>0</v>
      </c>
      <c r="Y60" s="41">
        <f t="shared" si="9"/>
        <v>19.93423723615706</v>
      </c>
      <c r="Z60" s="41">
        <f t="shared" si="10"/>
        <v>18.887481186538935</v>
      </c>
      <c r="AB60" s="64"/>
      <c r="AC60" s="20">
        <v>44612</v>
      </c>
      <c r="AD60" s="27">
        <v>94.472885131835938</v>
      </c>
      <c r="AE60" s="24">
        <v>0</v>
      </c>
      <c r="AF60" s="27">
        <v>0</v>
      </c>
      <c r="AG60" s="27">
        <v>28.874259442090988</v>
      </c>
      <c r="AH60" s="24">
        <v>0</v>
      </c>
      <c r="AI60" s="41">
        <f t="shared" si="13"/>
        <v>123.34714457392693</v>
      </c>
      <c r="AJ60" s="41">
        <f t="shared" si="12"/>
        <v>94.472885131835938</v>
      </c>
    </row>
    <row r="61" spans="1:36" s="2" customFormat="1" x14ac:dyDescent="0.25">
      <c r="A61" s="64"/>
      <c r="B61" s="20">
        <v>44640</v>
      </c>
      <c r="C61" s="27">
        <v>98.980933427810669</v>
      </c>
      <c r="D61" s="27">
        <v>1.2109300587326288</v>
      </c>
      <c r="E61" s="27">
        <v>10.397983714938164</v>
      </c>
      <c r="F61" s="27">
        <v>30.288808047771454</v>
      </c>
      <c r="G61" s="24">
        <v>0</v>
      </c>
      <c r="H61" s="41">
        <f t="shared" ref="H61:H69" si="15">SUM(C61:G61)</f>
        <v>140.87865524925292</v>
      </c>
      <c r="I61" s="41">
        <f t="shared" ref="I61:I69" si="16">SUM(C61:E61)</f>
        <v>110.58984720148146</v>
      </c>
      <c r="K61" s="64"/>
      <c r="L61" s="20">
        <v>44640</v>
      </c>
      <c r="M61" s="27">
        <v>89.538658142089844</v>
      </c>
      <c r="N61" s="17">
        <v>0</v>
      </c>
      <c r="O61" s="27">
        <v>10.461335182189941</v>
      </c>
      <c r="P61" s="41">
        <f t="shared" si="14"/>
        <v>99.999993324279785</v>
      </c>
      <c r="R61" s="64"/>
      <c r="S61" s="20">
        <v>44640</v>
      </c>
      <c r="T61" s="27">
        <v>2.1042048465460539</v>
      </c>
      <c r="U61" s="27">
        <v>1.2109300587326288</v>
      </c>
      <c r="V61" s="27">
        <v>10.397983714938164</v>
      </c>
      <c r="W61" s="27">
        <v>1.0246706660836935</v>
      </c>
      <c r="X61" s="14">
        <v>0</v>
      </c>
      <c r="Y61" s="41">
        <f t="shared" si="9"/>
        <v>14.73778928630054</v>
      </c>
      <c r="Z61" s="41">
        <f t="shared" si="10"/>
        <v>13.713118620216846</v>
      </c>
      <c r="AB61" s="64"/>
      <c r="AC61" s="20">
        <v>44640</v>
      </c>
      <c r="AD61" s="27">
        <v>96.876725554466248</v>
      </c>
      <c r="AE61" s="24">
        <v>0</v>
      </c>
      <c r="AF61" s="27">
        <v>0</v>
      </c>
      <c r="AG61" s="27">
        <v>29.264137148857117</v>
      </c>
      <c r="AH61" s="24">
        <v>0</v>
      </c>
      <c r="AI61" s="41">
        <f t="shared" si="13"/>
        <v>126.14086270332336</v>
      </c>
      <c r="AJ61" s="41">
        <f t="shared" si="12"/>
        <v>96.876725554466248</v>
      </c>
    </row>
    <row r="62" spans="1:36" s="2" customFormat="1" x14ac:dyDescent="0.25">
      <c r="A62" s="64"/>
      <c r="B62" s="20">
        <v>44668</v>
      </c>
      <c r="C62" s="27">
        <v>98.690502345561981</v>
      </c>
      <c r="D62" s="27">
        <v>1.1171059450134635</v>
      </c>
      <c r="E62" s="27">
        <v>7.2972564958035946</v>
      </c>
      <c r="F62" s="27">
        <v>30.832890421152115</v>
      </c>
      <c r="G62" s="24">
        <v>0</v>
      </c>
      <c r="H62" s="41">
        <f t="shared" si="15"/>
        <v>137.93775520753115</v>
      </c>
      <c r="I62" s="41">
        <f t="shared" si="16"/>
        <v>107.10486478637904</v>
      </c>
      <c r="K62" s="64"/>
      <c r="L62" s="20">
        <v>44668</v>
      </c>
      <c r="M62" s="27">
        <v>91.816398620605469</v>
      </c>
      <c r="N62" s="17">
        <v>0</v>
      </c>
      <c r="O62" s="27">
        <v>8.1836090087890625</v>
      </c>
      <c r="P62" s="41">
        <f t="shared" si="14"/>
        <v>100.00000762939453</v>
      </c>
      <c r="R62" s="64"/>
      <c r="S62" s="20">
        <v>44668</v>
      </c>
      <c r="T62" s="27">
        <v>1.8508845241740346</v>
      </c>
      <c r="U62" s="27">
        <v>1.1171059450134635</v>
      </c>
      <c r="V62" s="27">
        <v>7.2972564958035946</v>
      </c>
      <c r="W62" s="27">
        <v>1.0230394545942545</v>
      </c>
      <c r="X62" s="14">
        <v>0</v>
      </c>
      <c r="Y62" s="41">
        <f t="shared" ref="Y62" si="17">SUM(T62:X62)</f>
        <v>11.288286419585347</v>
      </c>
      <c r="Z62" s="41">
        <f t="shared" ref="Z62" si="18">SUM(T62:V62)</f>
        <v>10.265246964991093</v>
      </c>
      <c r="AB62" s="64"/>
      <c r="AC62" s="20">
        <v>44668</v>
      </c>
      <c r="AD62" s="27">
        <v>96.839621663093567</v>
      </c>
      <c r="AE62" s="24">
        <v>0</v>
      </c>
      <c r="AF62" s="27">
        <v>0</v>
      </c>
      <c r="AG62" s="27">
        <v>29.809851199388504</v>
      </c>
      <c r="AH62" s="24">
        <v>0</v>
      </c>
      <c r="AI62" s="41">
        <f t="shared" ref="AI62" si="19">SUM(AD62:AH62)</f>
        <v>126.64947286248207</v>
      </c>
      <c r="AJ62" s="41">
        <f t="shared" ref="AJ62" si="20">SUM(AD62:AF62)</f>
        <v>96.839621663093567</v>
      </c>
    </row>
    <row r="63" spans="1:36" s="2" customFormat="1" x14ac:dyDescent="0.25">
      <c r="A63" s="64"/>
      <c r="B63" s="20">
        <v>44696</v>
      </c>
      <c r="C63" s="27">
        <v>105.51882535219193</v>
      </c>
      <c r="D63" s="27">
        <v>0.84076786879450083</v>
      </c>
      <c r="E63" s="27">
        <v>5.3418879397213459</v>
      </c>
      <c r="F63" s="27">
        <v>29.83500063419342</v>
      </c>
      <c r="G63" s="24">
        <v>0</v>
      </c>
      <c r="H63" s="41">
        <f t="shared" si="15"/>
        <v>141.53648179490119</v>
      </c>
      <c r="I63" s="41">
        <f t="shared" si="16"/>
        <v>111.70148116070777</v>
      </c>
      <c r="K63" s="64"/>
      <c r="L63" s="20">
        <v>44696</v>
      </c>
      <c r="M63" s="27">
        <v>93.73626708984375</v>
      </c>
      <c r="N63" s="17">
        <v>0</v>
      </c>
      <c r="O63" s="27">
        <v>6.2637333869934082</v>
      </c>
      <c r="P63" s="41">
        <f t="shared" si="14"/>
        <v>100.00000047683716</v>
      </c>
      <c r="R63" s="64"/>
      <c r="S63" s="20">
        <v>44696</v>
      </c>
      <c r="T63" s="27">
        <v>1.5811579069122672</v>
      </c>
      <c r="U63" s="27">
        <v>0.84026838885620236</v>
      </c>
      <c r="V63" s="27">
        <v>5.3418879397213459</v>
      </c>
      <c r="W63" s="27">
        <v>1.102153561078012</v>
      </c>
      <c r="X63" s="14">
        <v>0</v>
      </c>
      <c r="Y63" s="41">
        <f t="shared" ref="Y63:Y64" si="21">SUM(T63:X63)</f>
        <v>8.8654677965678275</v>
      </c>
      <c r="Z63" s="41">
        <f t="shared" ref="Z63:Z64" si="22">SUM(T63:V63)</f>
        <v>7.7633142354898155</v>
      </c>
      <c r="AB63" s="64"/>
      <c r="AC63" s="20">
        <v>44696</v>
      </c>
      <c r="AD63" s="27">
        <v>103.93767058849335</v>
      </c>
      <c r="AE63" s="24">
        <v>4.9951722758123651E-4</v>
      </c>
      <c r="AF63" s="27">
        <v>0</v>
      </c>
      <c r="AG63" s="27">
        <v>28.732847422361374</v>
      </c>
      <c r="AH63" s="24">
        <v>0</v>
      </c>
      <c r="AI63" s="41">
        <f t="shared" ref="AI63:AI64" si="23">SUM(AD63:AH63)</f>
        <v>132.6710175280823</v>
      </c>
      <c r="AJ63" s="41">
        <f t="shared" ref="AJ63:AJ64" si="24">SUM(AD63:AF63)</f>
        <v>103.93817010572093</v>
      </c>
    </row>
    <row r="64" spans="1:36" s="2" customFormat="1" x14ac:dyDescent="0.25">
      <c r="A64" s="64"/>
      <c r="B64" s="20">
        <v>44724</v>
      </c>
      <c r="C64" s="27">
        <v>104.02069985866547</v>
      </c>
      <c r="D64" s="27">
        <v>0.93365780776366591</v>
      </c>
      <c r="E64" s="27">
        <v>4.4038016349077225</v>
      </c>
      <c r="F64" s="27">
        <v>32.867163419723511</v>
      </c>
      <c r="G64" s="24">
        <v>0</v>
      </c>
      <c r="H64" s="41">
        <f t="shared" si="15"/>
        <v>142.22532272106037</v>
      </c>
      <c r="I64" s="41">
        <f t="shared" si="16"/>
        <v>109.35815930133685</v>
      </c>
      <c r="K64" s="64"/>
      <c r="L64" s="20">
        <v>44724</v>
      </c>
      <c r="M64" s="27">
        <v>94.086105346679688</v>
      </c>
      <c r="N64" s="17">
        <v>0</v>
      </c>
      <c r="O64" s="27">
        <v>5.9138922691345215</v>
      </c>
      <c r="P64" s="41">
        <f t="shared" si="14"/>
        <v>99.999997615814209</v>
      </c>
      <c r="R64" s="64"/>
      <c r="S64" s="20">
        <v>44724</v>
      </c>
      <c r="T64" s="27">
        <v>1.7050349852070212</v>
      </c>
      <c r="U64" s="27">
        <v>0.93365780776366591</v>
      </c>
      <c r="V64" s="27">
        <v>4.4038016349077225</v>
      </c>
      <c r="W64" s="27">
        <v>1.3685586163774133</v>
      </c>
      <c r="X64" s="14">
        <v>0</v>
      </c>
      <c r="Y64" s="41">
        <f t="shared" si="21"/>
        <v>8.4110530442558229</v>
      </c>
      <c r="Z64" s="41">
        <f t="shared" si="22"/>
        <v>7.0424944278784096</v>
      </c>
      <c r="AB64" s="64"/>
      <c r="AC64" s="20">
        <v>44724</v>
      </c>
      <c r="AD64" s="27">
        <v>102.31567174196243</v>
      </c>
      <c r="AE64" s="24">
        <v>0</v>
      </c>
      <c r="AF64" s="27">
        <v>0</v>
      </c>
      <c r="AG64" s="27">
        <v>31.498603522777557</v>
      </c>
      <c r="AH64" s="24">
        <v>0</v>
      </c>
      <c r="AI64" s="41">
        <f t="shared" si="23"/>
        <v>133.81427526473999</v>
      </c>
      <c r="AJ64" s="41">
        <f t="shared" si="24"/>
        <v>102.31567174196243</v>
      </c>
    </row>
    <row r="65" spans="1:36" s="2" customFormat="1" x14ac:dyDescent="0.25">
      <c r="A65" s="64"/>
      <c r="B65" s="20">
        <v>44752</v>
      </c>
      <c r="C65" s="27">
        <v>100.89116543531418</v>
      </c>
      <c r="D65" s="27">
        <v>1.349120051600039</v>
      </c>
      <c r="E65" s="27">
        <v>5.3805052302777767</v>
      </c>
      <c r="F65" s="27">
        <v>32.864343374967575</v>
      </c>
      <c r="G65" s="24">
        <v>0</v>
      </c>
      <c r="H65" s="41">
        <f t="shared" si="15"/>
        <v>140.48513409215957</v>
      </c>
      <c r="I65" s="41">
        <f t="shared" si="16"/>
        <v>107.62079071719199</v>
      </c>
      <c r="K65" s="64"/>
      <c r="L65" s="20">
        <v>44752</v>
      </c>
      <c r="M65" s="27">
        <v>93.09228515625</v>
      </c>
      <c r="N65" s="27">
        <v>0</v>
      </c>
      <c r="O65" s="27">
        <v>6.9077086448669434</v>
      </c>
      <c r="P65" s="41">
        <f t="shared" si="14"/>
        <v>99.999993801116943</v>
      </c>
      <c r="R65" s="64"/>
      <c r="S65" s="20">
        <v>44752</v>
      </c>
      <c r="T65" s="27">
        <v>1.7456576460972428</v>
      </c>
      <c r="U65" s="27">
        <v>1.349120051600039</v>
      </c>
      <c r="V65" s="27">
        <v>5.3755510598421097</v>
      </c>
      <c r="W65" s="27">
        <v>1.233975519426167</v>
      </c>
      <c r="X65" s="14">
        <v>0</v>
      </c>
      <c r="Y65" s="41">
        <f t="shared" ref="Y65:Y69" si="25">SUM(T65:X65)</f>
        <v>9.7043042769655585</v>
      </c>
      <c r="Z65" s="41">
        <f t="shared" ref="Z65:Z69" si="26">SUM(T65:V65)</f>
        <v>8.4703287575393915</v>
      </c>
      <c r="AB65" s="64"/>
      <c r="AC65" s="20">
        <v>44752</v>
      </c>
      <c r="AD65" s="27">
        <v>99.145509302616119</v>
      </c>
      <c r="AE65" s="27">
        <v>0</v>
      </c>
      <c r="AF65" s="27">
        <v>4.9540722102392465E-3</v>
      </c>
      <c r="AG65" s="27">
        <v>31.630367040634155</v>
      </c>
      <c r="AH65" s="24">
        <v>0</v>
      </c>
      <c r="AI65" s="41">
        <f t="shared" ref="AI65:AI69" si="27">SUM(AD65:AH65)</f>
        <v>130.78083041546051</v>
      </c>
      <c r="AJ65" s="41">
        <f t="shared" ref="AJ65:AJ69" si="28">SUM(AD65:AF65)</f>
        <v>99.150463374826359</v>
      </c>
    </row>
    <row r="66" spans="1:36" s="2" customFormat="1" x14ac:dyDescent="0.25">
      <c r="A66" s="64"/>
      <c r="B66" s="20">
        <v>44780</v>
      </c>
      <c r="C66" s="27">
        <v>95.284268260002136</v>
      </c>
      <c r="D66" s="27">
        <v>1.9259657710790634</v>
      </c>
      <c r="E66" s="27">
        <v>5.1702293567359447</v>
      </c>
      <c r="F66" s="27">
        <v>29.080990701913834</v>
      </c>
      <c r="G66" s="24">
        <v>1.229107965627918E-3</v>
      </c>
      <c r="H66" s="41">
        <f t="shared" si="15"/>
        <v>131.46268319769661</v>
      </c>
      <c r="I66" s="41">
        <f t="shared" si="16"/>
        <v>102.38046338781714</v>
      </c>
      <c r="K66" s="64"/>
      <c r="L66" s="20">
        <v>44780</v>
      </c>
      <c r="M66" s="27">
        <v>92.195541381835938</v>
      </c>
      <c r="N66" s="27">
        <v>0</v>
      </c>
      <c r="O66" s="27">
        <v>7.8044500350952148</v>
      </c>
      <c r="P66" s="41">
        <f t="shared" si="14"/>
        <v>99.999991416931152</v>
      </c>
      <c r="R66" s="64"/>
      <c r="S66" s="20">
        <v>44780</v>
      </c>
      <c r="T66" s="27">
        <v>1.9500167109072208</v>
      </c>
      <c r="U66" s="27">
        <v>1.9259657710790634</v>
      </c>
      <c r="V66" s="27">
        <v>5.1702293567359447</v>
      </c>
      <c r="W66" s="27">
        <v>1.2124987551942468</v>
      </c>
      <c r="X66" s="14">
        <v>1.229107965627918E-3</v>
      </c>
      <c r="Y66" s="41">
        <f t="shared" si="25"/>
        <v>10.259939701882104</v>
      </c>
      <c r="Z66" s="41">
        <f t="shared" si="26"/>
        <v>9.046211838722229</v>
      </c>
      <c r="AB66" s="64"/>
      <c r="AC66" s="20">
        <v>44780</v>
      </c>
      <c r="AD66" s="27">
        <v>93.334250152111053</v>
      </c>
      <c r="AE66" s="27">
        <v>0</v>
      </c>
      <c r="AF66" s="27">
        <v>0</v>
      </c>
      <c r="AG66" s="27">
        <v>27.868492528796196</v>
      </c>
      <c r="AH66" s="24">
        <v>0</v>
      </c>
      <c r="AI66" s="41">
        <f t="shared" si="27"/>
        <v>121.20274268090725</v>
      </c>
      <c r="AJ66" s="41">
        <f t="shared" si="28"/>
        <v>93.334250152111053</v>
      </c>
    </row>
    <row r="67" spans="1:36" s="2" customFormat="1" x14ac:dyDescent="0.25">
      <c r="A67" s="64"/>
      <c r="B67" s="20">
        <v>44808</v>
      </c>
      <c r="C67" s="27">
        <v>91.532990336418152</v>
      </c>
      <c r="D67" s="27">
        <v>2.6052240282297134</v>
      </c>
      <c r="E67" s="27">
        <v>4.9717104993760586</v>
      </c>
      <c r="F67" s="27">
        <v>31.561512500047684</v>
      </c>
      <c r="G67" s="24">
        <v>0</v>
      </c>
      <c r="H67" s="41">
        <f t="shared" si="15"/>
        <v>130.67143736407161</v>
      </c>
      <c r="I67" s="41">
        <f t="shared" si="16"/>
        <v>99.109924864023924</v>
      </c>
      <c r="K67" s="64"/>
      <c r="L67" s="20">
        <v>44808</v>
      </c>
      <c r="M67" s="27">
        <v>91.90545654296875</v>
      </c>
      <c r="N67" s="27">
        <v>0</v>
      </c>
      <c r="O67" s="27">
        <v>8.0945405960083008</v>
      </c>
      <c r="P67" s="41">
        <f t="shared" si="14"/>
        <v>99.999997138977051</v>
      </c>
      <c r="R67" s="64"/>
      <c r="S67" s="20">
        <v>44808</v>
      </c>
      <c r="T67" s="27">
        <v>1.9131770823150873</v>
      </c>
      <c r="U67" s="27">
        <v>2.6052240282297134</v>
      </c>
      <c r="V67" s="27">
        <v>4.9717104993760586</v>
      </c>
      <c r="W67" s="27">
        <v>1.0871404083445668</v>
      </c>
      <c r="X67" s="14">
        <v>0</v>
      </c>
      <c r="Y67" s="41">
        <f t="shared" si="25"/>
        <v>10.577252018265426</v>
      </c>
      <c r="Z67" s="41">
        <f t="shared" si="26"/>
        <v>9.4901116099208593</v>
      </c>
      <c r="AB67" s="64"/>
      <c r="AC67" s="20">
        <v>44808</v>
      </c>
      <c r="AD67" s="27">
        <v>89.61980789899826</v>
      </c>
      <c r="AE67" s="27">
        <v>0</v>
      </c>
      <c r="AF67" s="27">
        <v>0</v>
      </c>
      <c r="AG67" s="27">
        <v>30.474374070763588</v>
      </c>
      <c r="AH67" s="24">
        <v>0</v>
      </c>
      <c r="AI67" s="41">
        <f t="shared" si="27"/>
        <v>120.09418196976185</v>
      </c>
      <c r="AJ67" s="41">
        <f t="shared" si="28"/>
        <v>89.61980789899826</v>
      </c>
    </row>
    <row r="68" spans="1:36" s="2" customFormat="1" x14ac:dyDescent="0.25">
      <c r="A68" s="64"/>
      <c r="B68" s="20">
        <v>44836</v>
      </c>
      <c r="C68" s="27">
        <v>87.117195129394531</v>
      </c>
      <c r="D68" s="27">
        <v>2.4150703102350235</v>
      </c>
      <c r="E68" s="27">
        <v>3.9702854119241238</v>
      </c>
      <c r="F68" s="27">
        <v>30.571350827813148</v>
      </c>
      <c r="G68" s="24">
        <v>0</v>
      </c>
      <c r="H68" s="41">
        <f t="shared" si="15"/>
        <v>124.07390167936683</v>
      </c>
      <c r="I68" s="41">
        <f t="shared" si="16"/>
        <v>93.502550851553679</v>
      </c>
      <c r="K68" s="64"/>
      <c r="L68" s="20">
        <v>44836</v>
      </c>
      <c r="M68" s="27">
        <v>92.592826843261719</v>
      </c>
      <c r="N68" s="27">
        <v>0</v>
      </c>
      <c r="O68" s="27">
        <v>7.4071722030639648</v>
      </c>
      <c r="P68" s="41">
        <f t="shared" si="14"/>
        <v>99.999999046325684</v>
      </c>
      <c r="R68" s="64"/>
      <c r="S68" s="20">
        <v>44836</v>
      </c>
      <c r="T68" s="27">
        <v>1.6633050981909037</v>
      </c>
      <c r="U68" s="27">
        <v>2.4150703102350235</v>
      </c>
      <c r="V68" s="27">
        <v>3.9702854119241238</v>
      </c>
      <c r="W68" s="27">
        <v>1.1417064815759659</v>
      </c>
      <c r="X68" s="14">
        <v>0</v>
      </c>
      <c r="Y68" s="41">
        <f t="shared" si="25"/>
        <v>9.1903673019260168</v>
      </c>
      <c r="Z68" s="41">
        <f t="shared" si="26"/>
        <v>8.0486608203500509</v>
      </c>
      <c r="AB68" s="64"/>
      <c r="AC68" s="20">
        <v>44836</v>
      </c>
      <c r="AD68" s="27">
        <v>85.453890264034271</v>
      </c>
      <c r="AE68" s="27">
        <v>0</v>
      </c>
      <c r="AF68" s="27">
        <v>0</v>
      </c>
      <c r="AG68" s="27">
        <v>29.429644346237183</v>
      </c>
      <c r="AH68" s="24">
        <v>0</v>
      </c>
      <c r="AI68" s="41">
        <f t="shared" si="27"/>
        <v>114.88353461027145</v>
      </c>
      <c r="AJ68" s="41">
        <f t="shared" si="28"/>
        <v>85.453890264034271</v>
      </c>
    </row>
    <row r="69" spans="1:36" s="2" customFormat="1" x14ac:dyDescent="0.25">
      <c r="A69" s="65"/>
      <c r="B69" s="20">
        <v>44864</v>
      </c>
      <c r="C69" s="27">
        <v>86.650729179382324</v>
      </c>
      <c r="D69" s="27">
        <v>1.28638104069978</v>
      </c>
      <c r="E69" s="27">
        <v>3.6239861510694027</v>
      </c>
      <c r="F69" s="27">
        <v>28.333477675914764</v>
      </c>
      <c r="G69" s="24">
        <v>0</v>
      </c>
      <c r="H69" s="41">
        <f t="shared" si="15"/>
        <v>119.89457404706627</v>
      </c>
      <c r="I69" s="41">
        <f t="shared" si="16"/>
        <v>91.561096371151507</v>
      </c>
      <c r="K69" s="65"/>
      <c r="L69" s="20">
        <v>44864</v>
      </c>
      <c r="M69" s="27">
        <v>93.494720458984375</v>
      </c>
      <c r="N69" s="27">
        <v>0</v>
      </c>
      <c r="O69" s="27">
        <v>6.5052752494812012</v>
      </c>
      <c r="P69" s="41">
        <f t="shared" si="14"/>
        <v>99.999995708465576</v>
      </c>
      <c r="R69" s="65"/>
      <c r="S69" s="20">
        <v>44864</v>
      </c>
      <c r="T69" s="27">
        <v>1.8214768497273326</v>
      </c>
      <c r="U69" s="27">
        <v>1.28638104069978</v>
      </c>
      <c r="V69" s="27">
        <v>3.6239861510694027</v>
      </c>
      <c r="W69" s="27">
        <v>1.0676283854991198</v>
      </c>
      <c r="X69" s="14">
        <v>0</v>
      </c>
      <c r="Y69" s="41">
        <f t="shared" si="25"/>
        <v>7.799472426995635</v>
      </c>
      <c r="Z69" s="41">
        <f t="shared" si="26"/>
        <v>6.7318440414965153</v>
      </c>
      <c r="AB69" s="65"/>
      <c r="AC69" s="20">
        <v>44864</v>
      </c>
      <c r="AD69" s="27">
        <v>84.829255938529968</v>
      </c>
      <c r="AE69" s="27">
        <v>0</v>
      </c>
      <c r="AF69" s="27">
        <v>0</v>
      </c>
      <c r="AG69" s="27">
        <v>27.265850454568863</v>
      </c>
      <c r="AH69" s="24">
        <v>0</v>
      </c>
      <c r="AI69" s="41">
        <f t="shared" si="27"/>
        <v>112.09510639309883</v>
      </c>
      <c r="AJ69" s="41">
        <f t="shared" si="28"/>
        <v>84.829255938529968</v>
      </c>
    </row>
    <row r="70" spans="1:36" s="2" customFormat="1" x14ac:dyDescent="0.25">
      <c r="A70" s="49"/>
      <c r="B70" s="29"/>
      <c r="C70" s="37"/>
      <c r="D70" s="37"/>
      <c r="E70" s="37"/>
      <c r="F70" s="37"/>
      <c r="G70" s="53"/>
      <c r="H70" s="50"/>
      <c r="I70" s="50"/>
      <c r="K70" s="49"/>
      <c r="L70" s="5"/>
      <c r="M70" s="47"/>
      <c r="N70" s="47"/>
      <c r="O70" s="47"/>
      <c r="P70" s="50"/>
      <c r="R70" s="49"/>
      <c r="S70" s="5"/>
      <c r="T70" s="51"/>
      <c r="U70" s="51"/>
      <c r="V70" s="51"/>
      <c r="W70" s="51"/>
      <c r="X70" s="37"/>
      <c r="Y70" s="50"/>
      <c r="Z70" s="50"/>
      <c r="AB70" s="49"/>
      <c r="AC70" s="5"/>
      <c r="AD70" s="52"/>
      <c r="AE70" s="52"/>
      <c r="AF70" s="52"/>
      <c r="AG70" s="52"/>
      <c r="AH70" s="53"/>
      <c r="AI70" s="50"/>
      <c r="AJ70" s="50"/>
    </row>
    <row r="71" spans="1:36" x14ac:dyDescent="0.25">
      <c r="A71" s="31" t="s">
        <v>12</v>
      </c>
    </row>
  </sheetData>
  <mergeCells count="24">
    <mergeCell ref="A20:A32"/>
    <mergeCell ref="K20:K32"/>
    <mergeCell ref="AB20:AB32"/>
    <mergeCell ref="R20:R32"/>
    <mergeCell ref="AB46:AB58"/>
    <mergeCell ref="R46:R58"/>
    <mergeCell ref="K46:K58"/>
    <mergeCell ref="A46:A58"/>
    <mergeCell ref="A59:A69"/>
    <mergeCell ref="K59:K69"/>
    <mergeCell ref="R59:R69"/>
    <mergeCell ref="AB59:AB69"/>
    <mergeCell ref="A5:G5"/>
    <mergeCell ref="K5:O5"/>
    <mergeCell ref="R5:X5"/>
    <mergeCell ref="AB5:AH5"/>
    <mergeCell ref="A33:A45"/>
    <mergeCell ref="K33:K45"/>
    <mergeCell ref="AB33:AB45"/>
    <mergeCell ref="A7:A19"/>
    <mergeCell ref="K7:K19"/>
    <mergeCell ref="R33:R45"/>
    <mergeCell ref="AB7:AB19"/>
    <mergeCell ref="R7:R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21C0-3D71-4AE0-9F8F-44E966D866E3}">
  <sheetPr codeName="Sheet6"/>
  <dimension ref="A5:AJ71"/>
  <sheetViews>
    <sheetView zoomScale="85" zoomScaleNormal="85" workbookViewId="0">
      <pane xSplit="2" ySplit="6" topLeftCell="C58" activePane="bottomRight" state="frozen"/>
      <selection activeCell="H64" sqref="H64:H69"/>
      <selection pane="topRight" activeCell="H64" sqref="H64:H69"/>
      <selection pane="bottomLeft" activeCell="H64" sqref="H64:H69"/>
      <selection pane="bottomRight" activeCell="W71" sqref="W71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6" ht="30.95" customHeight="1" x14ac:dyDescent="0.25">
      <c r="A5" s="70" t="s">
        <v>51</v>
      </c>
      <c r="B5" s="70"/>
      <c r="C5" s="70"/>
      <c r="D5" s="70"/>
      <c r="E5" s="70"/>
      <c r="F5" s="70"/>
      <c r="G5" s="70"/>
      <c r="K5" s="67" t="s">
        <v>52</v>
      </c>
      <c r="L5" s="67"/>
      <c r="M5" s="67"/>
      <c r="N5" s="67"/>
      <c r="O5" s="67"/>
      <c r="P5" s="32"/>
      <c r="Q5" s="32"/>
      <c r="R5" s="67" t="s">
        <v>53</v>
      </c>
      <c r="S5" s="67"/>
      <c r="T5" s="67"/>
      <c r="U5" s="67"/>
      <c r="V5" s="67"/>
      <c r="W5" s="67"/>
      <c r="X5" s="67"/>
      <c r="AB5" s="67" t="s">
        <v>54</v>
      </c>
      <c r="AC5" s="67"/>
      <c r="AD5" s="67"/>
      <c r="AE5" s="67"/>
      <c r="AF5" s="67"/>
      <c r="AG5" s="67"/>
      <c r="AH5" s="67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25">
      <c r="A7" s="66">
        <v>2018</v>
      </c>
      <c r="B7" s="19">
        <v>43493</v>
      </c>
      <c r="C7" s="24">
        <v>27.725778520107269</v>
      </c>
      <c r="D7" s="24">
        <v>6.3603227026760578</v>
      </c>
      <c r="E7" s="24">
        <v>23.713994771242142</v>
      </c>
      <c r="F7" s="24">
        <v>47.413818538188934</v>
      </c>
      <c r="G7" s="24">
        <v>3.9999999899009708E-3</v>
      </c>
      <c r="H7" s="41">
        <f t="shared" ref="H7:H50" si="0">SUM(C7:G7)</f>
        <v>105.2179145322043</v>
      </c>
      <c r="I7" s="41">
        <f t="shared" ref="I7:I50" si="1">SUM(C7:E7)</f>
        <v>57.800095994025469</v>
      </c>
      <c r="K7" s="66">
        <v>2018</v>
      </c>
      <c r="L7" s="25">
        <v>43493</v>
      </c>
      <c r="M7" s="14">
        <v>59.814083099365234</v>
      </c>
      <c r="N7" s="14">
        <v>5.1908488273620605</v>
      </c>
      <c r="O7" s="14">
        <v>34.995067596435547</v>
      </c>
      <c r="P7" s="41">
        <f t="shared" ref="P7:P48" si="2">SUM(M7:O7)</f>
        <v>99.999999523162842</v>
      </c>
      <c r="R7" s="66">
        <v>2018</v>
      </c>
      <c r="S7" s="25">
        <v>43493</v>
      </c>
      <c r="T7" s="24">
        <v>5.5642803199589252</v>
      </c>
      <c r="U7" s="24">
        <v>2.0103768911212683</v>
      </c>
      <c r="V7" s="24">
        <v>14.292607083916664</v>
      </c>
      <c r="W7" s="24">
        <v>14.952816069126129</v>
      </c>
      <c r="X7" s="14">
        <v>9.9999999747524271E-4</v>
      </c>
      <c r="Y7" s="41">
        <f t="shared" ref="Y7:Y49" si="3">SUM(T7:X7)</f>
        <v>36.821080364120462</v>
      </c>
      <c r="Z7" s="41">
        <f t="shared" ref="Z7:Z49" si="4">SUM(T7:V7)</f>
        <v>21.867264294996858</v>
      </c>
      <c r="AB7" s="66">
        <v>2018</v>
      </c>
      <c r="AC7" s="25">
        <v>43493</v>
      </c>
      <c r="AD7" s="24">
        <v>17.616013064980507</v>
      </c>
      <c r="AE7" s="24">
        <v>4.3479450978338718</v>
      </c>
      <c r="AF7" s="24">
        <v>8.7555460631847382</v>
      </c>
      <c r="AG7" s="24">
        <v>32.215625047683716</v>
      </c>
      <c r="AH7" s="24">
        <v>0</v>
      </c>
      <c r="AI7" s="41">
        <f t="shared" ref="AI7:AI47" si="5">SUM(AD7:AH7)</f>
        <v>62.935129273682833</v>
      </c>
      <c r="AJ7" s="41">
        <f t="shared" ref="AJ7:AJ47" si="6">SUM(AD7:AF7)</f>
        <v>30.719504225999117</v>
      </c>
    </row>
    <row r="8" spans="1:36" x14ac:dyDescent="0.25">
      <c r="A8" s="66"/>
      <c r="B8" s="19">
        <v>43521</v>
      </c>
      <c r="C8" s="24">
        <v>27.970137074589729</v>
      </c>
      <c r="D8" s="24">
        <v>6.4593390561640263</v>
      </c>
      <c r="E8" s="24">
        <v>22.035153582692146</v>
      </c>
      <c r="F8" s="24">
        <v>51.155462861061096</v>
      </c>
      <c r="G8" s="24">
        <v>6.0152210608066525E-3</v>
      </c>
      <c r="H8" s="41">
        <f t="shared" si="0"/>
        <v>107.6261077955678</v>
      </c>
      <c r="I8" s="41">
        <f t="shared" si="1"/>
        <v>56.464629713445902</v>
      </c>
      <c r="K8" s="66"/>
      <c r="L8" s="25">
        <v>43521</v>
      </c>
      <c r="M8" s="14">
        <v>60.254322052001953</v>
      </c>
      <c r="N8" s="14">
        <v>4.5881943702697754</v>
      </c>
      <c r="O8" s="14">
        <v>35.157482147216797</v>
      </c>
      <c r="P8" s="41">
        <f t="shared" si="2"/>
        <v>99.999998569488525</v>
      </c>
      <c r="R8" s="66"/>
      <c r="S8" s="25">
        <v>43521</v>
      </c>
      <c r="T8" s="24">
        <v>5.8594541624188423</v>
      </c>
      <c r="U8" s="24">
        <v>2.4066148325800896</v>
      </c>
      <c r="V8" s="24">
        <v>11.970202438533306</v>
      </c>
      <c r="W8" s="24">
        <v>17.600342631340027</v>
      </c>
      <c r="X8" s="14">
        <v>2.0152210709056817E-3</v>
      </c>
      <c r="Y8" s="41">
        <f t="shared" si="3"/>
        <v>37.838629285943171</v>
      </c>
      <c r="Z8" s="41">
        <f t="shared" si="4"/>
        <v>20.236271433532238</v>
      </c>
      <c r="AB8" s="66"/>
      <c r="AC8" s="25">
        <v>43521</v>
      </c>
      <c r="AD8" s="24">
        <v>18.616840243339539</v>
      </c>
      <c r="AE8" s="24">
        <v>4.05072420835495</v>
      </c>
      <c r="AF8" s="24">
        <v>9.1516198590397835</v>
      </c>
      <c r="AG8" s="24">
        <v>33.030197024345398</v>
      </c>
      <c r="AH8" s="24">
        <v>0</v>
      </c>
      <c r="AI8" s="41">
        <f t="shared" si="5"/>
        <v>64.84938133507967</v>
      </c>
      <c r="AJ8" s="41">
        <f t="shared" si="6"/>
        <v>31.819184310734272</v>
      </c>
    </row>
    <row r="9" spans="1:36" x14ac:dyDescent="0.25">
      <c r="A9" s="66"/>
      <c r="B9" s="19">
        <v>43549</v>
      </c>
      <c r="C9" s="24">
        <v>27.500120922923088</v>
      </c>
      <c r="D9" s="24">
        <v>7.8944694250822067</v>
      </c>
      <c r="E9" s="24">
        <v>23.643255233764648</v>
      </c>
      <c r="F9" s="24">
        <v>47.391854226589203</v>
      </c>
      <c r="G9" s="24">
        <v>3.600000127335079E-3</v>
      </c>
      <c r="H9" s="41">
        <f t="shared" si="0"/>
        <v>106.43329980848648</v>
      </c>
      <c r="I9" s="41">
        <f t="shared" si="1"/>
        <v>59.037845581769943</v>
      </c>
      <c r="K9" s="66"/>
      <c r="L9" s="25">
        <v>43549</v>
      </c>
      <c r="M9" s="14">
        <v>62.234962463378906</v>
      </c>
      <c r="N9" s="14">
        <v>5.9704456329345703</v>
      </c>
      <c r="O9" s="14">
        <v>31.794593811035156</v>
      </c>
      <c r="P9" s="41">
        <f t="shared" si="2"/>
        <v>100.00000190734863</v>
      </c>
      <c r="R9" s="66"/>
      <c r="S9" s="25">
        <v>43549</v>
      </c>
      <c r="T9" s="24">
        <v>4.7683627344667912</v>
      </c>
      <c r="U9" s="24">
        <v>2.7875027153640985</v>
      </c>
      <c r="V9" s="24">
        <v>11.567176319658756</v>
      </c>
      <c r="W9" s="24">
        <v>14.713992364704609</v>
      </c>
      <c r="X9" s="14">
        <v>3.0000001061125658E-3</v>
      </c>
      <c r="Y9" s="41">
        <f t="shared" si="3"/>
        <v>33.840034134300367</v>
      </c>
      <c r="Z9" s="41">
        <f t="shared" si="4"/>
        <v>19.123041769489646</v>
      </c>
      <c r="AB9" s="66"/>
      <c r="AC9" s="25">
        <v>43549</v>
      </c>
      <c r="AD9" s="24">
        <v>18.070545047521591</v>
      </c>
      <c r="AE9" s="24">
        <v>5.1069674082100391</v>
      </c>
      <c r="AF9" s="24">
        <v>11.291762813925743</v>
      </c>
      <c r="AG9" s="24">
        <v>31.76884725689888</v>
      </c>
      <c r="AH9" s="24">
        <v>6.0000002122251317E-4</v>
      </c>
      <c r="AI9" s="41">
        <f t="shared" si="5"/>
        <v>66.238722526577476</v>
      </c>
      <c r="AJ9" s="41">
        <f t="shared" si="6"/>
        <v>34.469275269657373</v>
      </c>
    </row>
    <row r="10" spans="1:36" x14ac:dyDescent="0.25">
      <c r="A10" s="66"/>
      <c r="B10" s="19">
        <v>43577</v>
      </c>
      <c r="C10" s="24">
        <v>25.557419285178185</v>
      </c>
      <c r="D10" s="24">
        <v>11.066030710935593</v>
      </c>
      <c r="E10" s="24">
        <v>39.683021605014801</v>
      </c>
      <c r="F10" s="24">
        <v>50.847813487052917</v>
      </c>
      <c r="G10" s="24">
        <v>1.9999999949504854E-3</v>
      </c>
      <c r="H10" s="41">
        <f t="shared" si="0"/>
        <v>127.15628508817645</v>
      </c>
      <c r="I10" s="41">
        <f t="shared" si="1"/>
        <v>76.306471601128578</v>
      </c>
      <c r="K10" s="66"/>
      <c r="L10" s="25">
        <v>43577</v>
      </c>
      <c r="M10" s="14">
        <v>69.367813110351563</v>
      </c>
      <c r="N10" s="14">
        <v>4.975832462310791</v>
      </c>
      <c r="O10" s="14">
        <v>25.656356811523438</v>
      </c>
      <c r="P10" s="41">
        <f t="shared" si="2"/>
        <v>100.00000238418579</v>
      </c>
      <c r="R10" s="66"/>
      <c r="S10" s="25">
        <v>43577</v>
      </c>
      <c r="T10" s="24">
        <v>4.9833692610263824</v>
      </c>
      <c r="U10" s="24">
        <v>2.0132632926106453</v>
      </c>
      <c r="V10" s="24">
        <v>9.877295233309269</v>
      </c>
      <c r="W10" s="24">
        <v>15.749743208289146</v>
      </c>
      <c r="X10" s="14">
        <v>0</v>
      </c>
      <c r="Y10" s="41">
        <f t="shared" si="3"/>
        <v>32.623670995235443</v>
      </c>
      <c r="Z10" s="41">
        <f t="shared" si="4"/>
        <v>16.873927786946297</v>
      </c>
      <c r="AB10" s="66"/>
      <c r="AC10" s="25">
        <v>43577</v>
      </c>
      <c r="AD10" s="24">
        <v>15.392683446407318</v>
      </c>
      <c r="AE10" s="24">
        <v>9.0516442432999611</v>
      </c>
      <c r="AF10" s="24">
        <v>28.926011174917221</v>
      </c>
      <c r="AG10" s="24">
        <v>34.835193306207657</v>
      </c>
      <c r="AH10" s="24">
        <v>0</v>
      </c>
      <c r="AI10" s="41">
        <f t="shared" si="5"/>
        <v>88.205532170832157</v>
      </c>
      <c r="AJ10" s="41">
        <f t="shared" si="6"/>
        <v>53.3703388646245</v>
      </c>
    </row>
    <row r="11" spans="1:36" x14ac:dyDescent="0.25">
      <c r="A11" s="66"/>
      <c r="B11" s="19">
        <v>43605</v>
      </c>
      <c r="C11" s="24">
        <v>25.008156895637512</v>
      </c>
      <c r="D11" s="24">
        <v>18.735121935606003</v>
      </c>
      <c r="E11" s="24">
        <v>63.924595713615417</v>
      </c>
      <c r="F11" s="24">
        <v>63.279971480369568</v>
      </c>
      <c r="G11" s="24">
        <v>7.2033303695206996E-3</v>
      </c>
      <c r="H11" s="41">
        <f t="shared" si="0"/>
        <v>170.95504935559802</v>
      </c>
      <c r="I11" s="41">
        <f t="shared" si="1"/>
        <v>107.66787454485893</v>
      </c>
      <c r="K11" s="66"/>
      <c r="L11" s="25">
        <v>43605</v>
      </c>
      <c r="M11" s="14">
        <v>80.753501892089844</v>
      </c>
      <c r="N11" s="14">
        <v>2.0188326835632324</v>
      </c>
      <c r="O11" s="14">
        <v>17.227664947509766</v>
      </c>
      <c r="P11" s="41">
        <f t="shared" si="2"/>
        <v>99.999999523162842</v>
      </c>
      <c r="R11" s="66"/>
      <c r="S11" s="25">
        <v>43605</v>
      </c>
      <c r="T11" s="24">
        <v>4.6387715265154839</v>
      </c>
      <c r="U11" s="24">
        <v>3.111730795353651</v>
      </c>
      <c r="V11" s="24">
        <v>10.666914284229279</v>
      </c>
      <c r="W11" s="24">
        <v>11.034145019948483</v>
      </c>
      <c r="X11" s="14">
        <v>0</v>
      </c>
      <c r="Y11" s="41">
        <f t="shared" si="3"/>
        <v>29.451561626046896</v>
      </c>
      <c r="Z11" s="41">
        <f t="shared" si="4"/>
        <v>18.417416606098413</v>
      </c>
      <c r="AB11" s="66"/>
      <c r="AC11" s="25">
        <v>43605</v>
      </c>
      <c r="AD11" s="24">
        <v>17.211895436048508</v>
      </c>
      <c r="AE11" s="24">
        <v>15.618278644979</v>
      </c>
      <c r="AF11" s="24">
        <v>53.082253783941269</v>
      </c>
      <c r="AG11" s="24">
        <v>52.132558077573776</v>
      </c>
      <c r="AH11" s="24">
        <v>7.2033303695206996E-3</v>
      </c>
      <c r="AI11" s="41">
        <f t="shared" si="5"/>
        <v>138.05218927291207</v>
      </c>
      <c r="AJ11" s="41">
        <f t="shared" si="6"/>
        <v>85.912427864968777</v>
      </c>
    </row>
    <row r="12" spans="1:36" x14ac:dyDescent="0.25">
      <c r="A12" s="66"/>
      <c r="B12" s="19">
        <v>43633</v>
      </c>
      <c r="C12" s="24">
        <v>26.553060859441757</v>
      </c>
      <c r="D12" s="24">
        <v>26.537224650382996</v>
      </c>
      <c r="E12" s="24">
        <v>83.958856761455536</v>
      </c>
      <c r="F12" s="24">
        <v>98.29423576593399</v>
      </c>
      <c r="G12" s="24">
        <v>1.2003989695585915E-3</v>
      </c>
      <c r="H12" s="41">
        <f t="shared" si="0"/>
        <v>235.34457843618384</v>
      </c>
      <c r="I12" s="41">
        <f t="shared" si="1"/>
        <v>137.04914227128029</v>
      </c>
      <c r="K12" s="66"/>
      <c r="L12" s="25">
        <v>43633</v>
      </c>
      <c r="M12" s="14">
        <v>87.311386108398438</v>
      </c>
      <c r="N12" s="14">
        <v>1.602137565612793</v>
      </c>
      <c r="O12" s="14">
        <v>11.086472511291504</v>
      </c>
      <c r="P12" s="41">
        <f t="shared" si="2"/>
        <v>99.999996185302734</v>
      </c>
      <c r="R12" s="66"/>
      <c r="S12" s="25">
        <v>43633</v>
      </c>
      <c r="T12" s="24">
        <v>4.4213244691491127</v>
      </c>
      <c r="U12" s="24">
        <v>2.0910578314214945</v>
      </c>
      <c r="V12" s="24">
        <v>9.1853374615311623</v>
      </c>
      <c r="W12" s="24">
        <v>10.393692180514336</v>
      </c>
      <c r="X12" s="14">
        <v>0</v>
      </c>
      <c r="Y12" s="41">
        <f t="shared" si="3"/>
        <v>26.091411942616105</v>
      </c>
      <c r="Z12" s="41">
        <f t="shared" si="4"/>
        <v>15.697719762101769</v>
      </c>
      <c r="AB12" s="66"/>
      <c r="AC12" s="25">
        <v>43633</v>
      </c>
      <c r="AD12" s="24">
        <v>18.815832212567329</v>
      </c>
      <c r="AE12" s="24">
        <v>24.444166570901871</v>
      </c>
      <c r="AF12" s="24">
        <v>74.620731174945831</v>
      </c>
      <c r="AG12" s="24">
        <v>87.600685656070709</v>
      </c>
      <c r="AH12" s="24">
        <v>1.2003989695585915E-3</v>
      </c>
      <c r="AI12" s="41">
        <f t="shared" si="5"/>
        <v>205.4826160134553</v>
      </c>
      <c r="AJ12" s="41">
        <f t="shared" si="6"/>
        <v>117.88072995841503</v>
      </c>
    </row>
    <row r="13" spans="1:36" x14ac:dyDescent="0.25">
      <c r="A13" s="66"/>
      <c r="B13" s="19">
        <v>43661</v>
      </c>
      <c r="C13" s="24">
        <v>24.936512112617493</v>
      </c>
      <c r="D13" s="24">
        <v>31.042987480759621</v>
      </c>
      <c r="E13" s="24">
        <v>94.940342009067535</v>
      </c>
      <c r="F13" s="24">
        <v>90.647496283054352</v>
      </c>
      <c r="G13" s="24">
        <v>7.8469378195222816E-4</v>
      </c>
      <c r="H13" s="41">
        <f t="shared" si="0"/>
        <v>241.56812257928095</v>
      </c>
      <c r="I13" s="41">
        <f t="shared" si="1"/>
        <v>150.91984160244465</v>
      </c>
      <c r="K13" s="66"/>
      <c r="L13" s="25">
        <v>43661</v>
      </c>
      <c r="M13" s="14">
        <v>88.848220825195313</v>
      </c>
      <c r="N13" s="14">
        <v>1.6984057426452637</v>
      </c>
      <c r="O13" s="14">
        <v>9.4533710479736328</v>
      </c>
      <c r="P13" s="41">
        <f t="shared" si="2"/>
        <v>99.999997615814209</v>
      </c>
      <c r="R13" s="66"/>
      <c r="S13" s="25">
        <v>43661</v>
      </c>
      <c r="T13" s="24">
        <v>4.2861094698309898</v>
      </c>
      <c r="U13" s="24">
        <v>2.2040046751499176</v>
      </c>
      <c r="V13" s="24">
        <v>8.8354330509901047</v>
      </c>
      <c r="W13" s="24">
        <v>7.5107831507921219</v>
      </c>
      <c r="X13" s="14">
        <v>0</v>
      </c>
      <c r="Y13" s="41">
        <f t="shared" si="3"/>
        <v>22.836330346763134</v>
      </c>
      <c r="Z13" s="41">
        <f t="shared" si="4"/>
        <v>15.325547195971012</v>
      </c>
      <c r="AB13" s="66"/>
      <c r="AC13" s="25">
        <v>43661</v>
      </c>
      <c r="AD13" s="24">
        <v>17.522517591714859</v>
      </c>
      <c r="AE13" s="24">
        <v>28.838982805609703</v>
      </c>
      <c r="AF13" s="24">
        <v>85.645303130149841</v>
      </c>
      <c r="AG13" s="24">
        <v>82.621395587921143</v>
      </c>
      <c r="AH13" s="24">
        <v>7.8469378195222816E-4</v>
      </c>
      <c r="AI13" s="41">
        <f t="shared" si="5"/>
        <v>214.6289838091775</v>
      </c>
      <c r="AJ13" s="41">
        <f t="shared" si="6"/>
        <v>132.0068035274744</v>
      </c>
    </row>
    <row r="14" spans="1:36" x14ac:dyDescent="0.25">
      <c r="A14" s="66"/>
      <c r="B14" s="19">
        <v>43689</v>
      </c>
      <c r="C14" s="24">
        <v>23.980239406228065</v>
      </c>
      <c r="D14" s="24">
        <v>37.177260965108871</v>
      </c>
      <c r="E14" s="24">
        <v>102.37347334623337</v>
      </c>
      <c r="F14" s="24">
        <v>86.018890142440796</v>
      </c>
      <c r="G14" s="24">
        <v>1.9999999949504854E-3</v>
      </c>
      <c r="H14" s="41">
        <f t="shared" si="0"/>
        <v>249.55186386000605</v>
      </c>
      <c r="I14" s="41">
        <f t="shared" si="1"/>
        <v>163.5309737175703</v>
      </c>
      <c r="K14" s="66"/>
      <c r="L14" s="25">
        <v>43689</v>
      </c>
      <c r="M14" s="14">
        <v>90.485458374023438</v>
      </c>
      <c r="N14" s="14">
        <v>1.1579940319061279</v>
      </c>
      <c r="O14" s="14">
        <v>8.3565454483032227</v>
      </c>
      <c r="P14" s="41">
        <f t="shared" si="2"/>
        <v>99.999997854232788</v>
      </c>
      <c r="R14" s="66"/>
      <c r="S14" s="25">
        <v>43689</v>
      </c>
      <c r="T14" s="24">
        <v>4.6615605242550373</v>
      </c>
      <c r="U14" s="24">
        <v>2.2420163732022047</v>
      </c>
      <c r="V14" s="24">
        <v>8.5040265694260597</v>
      </c>
      <c r="W14" s="24">
        <v>5.4443106055259705</v>
      </c>
      <c r="X14" s="14">
        <v>1.9999999949504854E-3</v>
      </c>
      <c r="Y14" s="41">
        <f t="shared" si="3"/>
        <v>20.853914072404223</v>
      </c>
      <c r="Z14" s="41">
        <f t="shared" si="4"/>
        <v>15.407603466883302</v>
      </c>
      <c r="AB14" s="66"/>
      <c r="AC14" s="25">
        <v>43689</v>
      </c>
      <c r="AD14" s="24">
        <v>17.573857679963112</v>
      </c>
      <c r="AE14" s="24">
        <v>34.935243427753448</v>
      </c>
      <c r="AF14" s="24">
        <v>93.342617154121399</v>
      </c>
      <c r="AG14" s="24">
        <v>79.956434667110443</v>
      </c>
      <c r="AH14" s="24">
        <v>0</v>
      </c>
      <c r="AI14" s="41">
        <f t="shared" si="5"/>
        <v>225.8081529289484</v>
      </c>
      <c r="AJ14" s="41">
        <f t="shared" si="6"/>
        <v>145.85171826183796</v>
      </c>
    </row>
    <row r="15" spans="1:36" x14ac:dyDescent="0.25">
      <c r="A15" s="66"/>
      <c r="B15" s="19">
        <v>43717</v>
      </c>
      <c r="C15" s="24">
        <v>25.994952768087387</v>
      </c>
      <c r="D15" s="24">
        <v>38.086939603090286</v>
      </c>
      <c r="E15" s="24">
        <v>113.66938054561615</v>
      </c>
      <c r="F15" s="24">
        <v>55.138386785984039</v>
      </c>
      <c r="G15" s="24">
        <v>0</v>
      </c>
      <c r="H15" s="41">
        <f t="shared" si="0"/>
        <v>232.88965970277786</v>
      </c>
      <c r="I15" s="41">
        <f t="shared" si="1"/>
        <v>177.75127291679382</v>
      </c>
      <c r="K15" s="66"/>
      <c r="L15" s="25">
        <v>43717</v>
      </c>
      <c r="M15" s="14">
        <v>88.485244750976563</v>
      </c>
      <c r="N15" s="14">
        <v>1.3467475175857544</v>
      </c>
      <c r="O15" s="14">
        <v>10.168006896972656</v>
      </c>
      <c r="P15" s="41">
        <f t="shared" si="2"/>
        <v>99.999999165534973</v>
      </c>
      <c r="R15" s="66"/>
      <c r="S15" s="25">
        <v>43717</v>
      </c>
      <c r="T15" s="24">
        <v>4.4357567094266415</v>
      </c>
      <c r="U15" s="24">
        <v>2.1965624764561653</v>
      </c>
      <c r="V15" s="24">
        <v>10.688538663089275</v>
      </c>
      <c r="W15" s="24">
        <v>6.359378807246685</v>
      </c>
      <c r="X15" s="14">
        <v>0</v>
      </c>
      <c r="Y15" s="41">
        <f t="shared" si="3"/>
        <v>23.680236656218767</v>
      </c>
      <c r="Z15" s="41">
        <f t="shared" si="4"/>
        <v>17.320857848972082</v>
      </c>
      <c r="AB15" s="66"/>
      <c r="AC15" s="25">
        <v>43717</v>
      </c>
      <c r="AD15" s="24">
        <v>19.144119694828987</v>
      </c>
      <c r="AE15" s="24">
        <v>35.890378057956696</v>
      </c>
      <c r="AF15" s="24">
        <v>102.41512209177017</v>
      </c>
      <c r="AG15" s="24">
        <v>48.623371869325638</v>
      </c>
      <c r="AH15" s="24">
        <v>0</v>
      </c>
      <c r="AI15" s="41">
        <f t="shared" si="5"/>
        <v>206.07299171388149</v>
      </c>
      <c r="AJ15" s="41">
        <f t="shared" si="6"/>
        <v>157.44961984455585</v>
      </c>
    </row>
    <row r="16" spans="1:36" x14ac:dyDescent="0.25">
      <c r="A16" s="66"/>
      <c r="B16" s="19">
        <v>43745</v>
      </c>
      <c r="C16" s="24">
        <v>23.852167651057243</v>
      </c>
      <c r="D16" s="24">
        <v>42.246714234352112</v>
      </c>
      <c r="E16" s="24">
        <v>134.09288227558136</v>
      </c>
      <c r="F16" s="24">
        <v>51.339685916900635</v>
      </c>
      <c r="G16" s="24">
        <v>2.4392736577283358E-3</v>
      </c>
      <c r="H16" s="41">
        <f t="shared" si="0"/>
        <v>251.53388935154908</v>
      </c>
      <c r="I16" s="41">
        <f t="shared" si="1"/>
        <v>200.19176416099072</v>
      </c>
      <c r="K16" s="66"/>
      <c r="L16" s="25">
        <v>43745</v>
      </c>
      <c r="M16" s="14">
        <v>91.434669494628906</v>
      </c>
      <c r="N16" s="14">
        <v>0.19268786907196045</v>
      </c>
      <c r="O16" s="14">
        <v>8.3726444244384766</v>
      </c>
      <c r="P16" s="41">
        <f t="shared" si="2"/>
        <v>100.00000178813934</v>
      </c>
      <c r="R16" s="66"/>
      <c r="S16" s="25">
        <v>43745</v>
      </c>
      <c r="T16" s="24">
        <v>4.8657055012881756</v>
      </c>
      <c r="U16" s="24">
        <v>2.001787768676877</v>
      </c>
      <c r="V16" s="24">
        <v>9.3547692522406578</v>
      </c>
      <c r="W16" s="24">
        <v>4.8377751372754574</v>
      </c>
      <c r="X16" s="14">
        <v>0</v>
      </c>
      <c r="Y16" s="41">
        <f t="shared" si="3"/>
        <v>21.060037659481168</v>
      </c>
      <c r="Z16" s="41">
        <f t="shared" si="4"/>
        <v>16.22226252220571</v>
      </c>
      <c r="AB16" s="66"/>
      <c r="AC16" s="25">
        <v>43745</v>
      </c>
      <c r="AD16" s="24">
        <v>18.800340592861176</v>
      </c>
      <c r="AE16" s="24">
        <v>40.244929492473602</v>
      </c>
      <c r="AF16" s="24">
        <v>124.50771778821945</v>
      </c>
      <c r="AG16" s="24">
        <v>46.433757990598679</v>
      </c>
      <c r="AH16" s="24">
        <v>2.4392736577283358E-3</v>
      </c>
      <c r="AI16" s="41">
        <f t="shared" si="5"/>
        <v>229.98918513781064</v>
      </c>
      <c r="AJ16" s="41">
        <f t="shared" si="6"/>
        <v>183.55298787355423</v>
      </c>
    </row>
    <row r="17" spans="1:36" x14ac:dyDescent="0.25">
      <c r="A17" s="66"/>
      <c r="B17" s="19">
        <v>43773</v>
      </c>
      <c r="C17" s="24">
        <v>24.265427142381668</v>
      </c>
      <c r="D17" s="24">
        <v>46.102859079837799</v>
      </c>
      <c r="E17" s="24">
        <v>150.35349130630493</v>
      </c>
      <c r="F17" s="24">
        <v>63.698306679725647</v>
      </c>
      <c r="G17" s="24">
        <v>6.0026644632671378E-4</v>
      </c>
      <c r="H17" s="41">
        <f t="shared" si="0"/>
        <v>284.42068447469637</v>
      </c>
      <c r="I17" s="41">
        <f t="shared" si="1"/>
        <v>220.7217775285244</v>
      </c>
      <c r="K17" s="66"/>
      <c r="L17" s="25">
        <v>43773</v>
      </c>
      <c r="M17" s="14">
        <v>93.122978210449219</v>
      </c>
      <c r="N17" s="14">
        <v>0.18467976152896881</v>
      </c>
      <c r="O17" s="14">
        <v>6.6923441886901855</v>
      </c>
      <c r="P17" s="41">
        <f t="shared" si="2"/>
        <v>100.00000216066837</v>
      </c>
      <c r="R17" s="66"/>
      <c r="S17" s="25">
        <v>43773</v>
      </c>
      <c r="T17" s="24">
        <v>4.5107211917638779</v>
      </c>
      <c r="U17" s="24">
        <v>1.5431952197104692</v>
      </c>
      <c r="V17" s="24">
        <v>8.0200061202049255</v>
      </c>
      <c r="W17" s="24">
        <v>4.9604889936745167</v>
      </c>
      <c r="X17" s="14">
        <v>0</v>
      </c>
      <c r="Y17" s="41">
        <f t="shared" si="3"/>
        <v>19.034411525353789</v>
      </c>
      <c r="Z17" s="41">
        <f t="shared" si="4"/>
        <v>14.073922531679273</v>
      </c>
      <c r="AB17" s="66"/>
      <c r="AC17" s="25">
        <v>43773</v>
      </c>
      <c r="AD17" s="24">
        <v>19.641978666186333</v>
      </c>
      <c r="AE17" s="24">
        <v>44.559665024280548</v>
      </c>
      <c r="AF17" s="24">
        <v>142.01994240283966</v>
      </c>
      <c r="AG17" s="24">
        <v>58.638829737901688</v>
      </c>
      <c r="AH17" s="24">
        <v>6.0026644632671378E-4</v>
      </c>
      <c r="AI17" s="41">
        <f t="shared" si="5"/>
        <v>264.86101609765456</v>
      </c>
      <c r="AJ17" s="41">
        <f t="shared" si="6"/>
        <v>206.22158609330654</v>
      </c>
    </row>
    <row r="18" spans="1:36" x14ac:dyDescent="0.25">
      <c r="A18" s="66"/>
      <c r="B18" s="19">
        <v>43801</v>
      </c>
      <c r="C18" s="24">
        <v>25.050505995750427</v>
      </c>
      <c r="D18" s="24">
        <v>50.286732614040375</v>
      </c>
      <c r="E18" s="24">
        <v>142.08655059337616</v>
      </c>
      <c r="F18" s="24">
        <v>75.555995106697083</v>
      </c>
      <c r="G18" s="24">
        <v>0</v>
      </c>
      <c r="H18" s="41">
        <f t="shared" si="0"/>
        <v>292.97978430986404</v>
      </c>
      <c r="I18" s="41">
        <f t="shared" si="1"/>
        <v>217.42378920316696</v>
      </c>
      <c r="K18" s="66"/>
      <c r="L18" s="25">
        <v>43801</v>
      </c>
      <c r="M18" s="14">
        <v>92.94921875</v>
      </c>
      <c r="N18" s="14">
        <v>0.20301903784275055</v>
      </c>
      <c r="O18" s="14">
        <v>6.8477616310119629</v>
      </c>
      <c r="P18" s="41">
        <f t="shared" si="2"/>
        <v>99.999999418854713</v>
      </c>
      <c r="R18" s="66"/>
      <c r="S18" s="25">
        <v>43801</v>
      </c>
      <c r="T18" s="24">
        <v>4.3498305603861809</v>
      </c>
      <c r="U18" s="24">
        <v>1.8018188420683146</v>
      </c>
      <c r="V18" s="24">
        <v>8.6111472919583321</v>
      </c>
      <c r="W18" s="24">
        <v>5.2997595630586147</v>
      </c>
      <c r="X18" s="14">
        <v>0</v>
      </c>
      <c r="Y18" s="41">
        <f t="shared" si="3"/>
        <v>20.062556257471442</v>
      </c>
      <c r="Z18" s="41">
        <f t="shared" si="4"/>
        <v>14.762796694412827</v>
      </c>
      <c r="AB18" s="66"/>
      <c r="AC18" s="25">
        <v>43801</v>
      </c>
      <c r="AD18" s="24">
        <v>20.57238481938839</v>
      </c>
      <c r="AE18" s="24">
        <v>48.484914004802704</v>
      </c>
      <c r="AF18" s="24">
        <v>133.10779631137848</v>
      </c>
      <c r="AG18" s="24">
        <v>70.157319307327271</v>
      </c>
      <c r="AH18" s="24">
        <v>0</v>
      </c>
      <c r="AI18" s="41">
        <f t="shared" si="5"/>
        <v>272.32241444289684</v>
      </c>
      <c r="AJ18" s="41">
        <f t="shared" si="6"/>
        <v>202.16509513556957</v>
      </c>
    </row>
    <row r="19" spans="1:36" x14ac:dyDescent="0.25">
      <c r="A19" s="66"/>
      <c r="B19" s="19">
        <v>43829</v>
      </c>
      <c r="C19" s="24">
        <v>28.971310704946518</v>
      </c>
      <c r="D19" s="24">
        <v>62.826462090015411</v>
      </c>
      <c r="E19" s="24">
        <v>116.99298769235611</v>
      </c>
      <c r="F19" s="24">
        <v>67.28246808052063</v>
      </c>
      <c r="G19" s="24">
        <v>6.0031919701941661E-4</v>
      </c>
      <c r="H19" s="41">
        <f t="shared" si="0"/>
        <v>276.07382888703569</v>
      </c>
      <c r="I19" s="41">
        <f t="shared" si="1"/>
        <v>208.79076048731804</v>
      </c>
      <c r="K19" s="66"/>
      <c r="L19" s="25">
        <v>43829</v>
      </c>
      <c r="M19" s="14">
        <v>91.5703125</v>
      </c>
      <c r="N19" s="14">
        <v>0.2211742103099823</v>
      </c>
      <c r="O19" s="14">
        <v>8.2085084915161133</v>
      </c>
      <c r="P19" s="41">
        <f t="shared" si="2"/>
        <v>99.999995201826096</v>
      </c>
      <c r="R19" s="66"/>
      <c r="S19" s="25">
        <v>43829</v>
      </c>
      <c r="T19" s="24">
        <v>5.9586111456155777</v>
      </c>
      <c r="U19" s="24">
        <v>2.4770344607532024</v>
      </c>
      <c r="V19" s="24">
        <v>8.669867180287838</v>
      </c>
      <c r="W19" s="24">
        <v>5.5560320615768433</v>
      </c>
      <c r="X19" s="14">
        <v>0</v>
      </c>
      <c r="Y19" s="41">
        <f t="shared" si="3"/>
        <v>22.661544848233461</v>
      </c>
      <c r="Z19" s="41">
        <f t="shared" si="4"/>
        <v>17.105512786656618</v>
      </c>
      <c r="AB19" s="66"/>
      <c r="AC19" s="25">
        <v>43829</v>
      </c>
      <c r="AD19" s="24">
        <v>22.929128259420395</v>
      </c>
      <c r="AE19" s="24">
        <v>60.349427163600922</v>
      </c>
      <c r="AF19" s="24">
        <v>107.86856710910797</v>
      </c>
      <c r="AG19" s="24">
        <v>61.653956770896912</v>
      </c>
      <c r="AH19" s="24">
        <v>6.0031919701941661E-4</v>
      </c>
      <c r="AI19" s="41">
        <f t="shared" si="5"/>
        <v>252.80167962222322</v>
      </c>
      <c r="AJ19" s="41">
        <f t="shared" si="6"/>
        <v>191.14712253212929</v>
      </c>
    </row>
    <row r="20" spans="1:36" x14ac:dyDescent="0.25">
      <c r="A20" s="66">
        <v>2019</v>
      </c>
      <c r="B20" s="19">
        <v>43492</v>
      </c>
      <c r="C20" s="24">
        <v>30.327305197715759</v>
      </c>
      <c r="D20" s="24">
        <v>70.576481521129608</v>
      </c>
      <c r="E20" s="24">
        <v>95.733687281608582</v>
      </c>
      <c r="F20" s="24">
        <v>61.901528388261795</v>
      </c>
      <c r="G20" s="24">
        <v>0</v>
      </c>
      <c r="H20" s="41">
        <f t="shared" si="0"/>
        <v>258.53900238871574</v>
      </c>
      <c r="I20" s="41">
        <f t="shared" si="1"/>
        <v>196.63747400045395</v>
      </c>
      <c r="K20" s="66">
        <v>2019</v>
      </c>
      <c r="L20" s="25">
        <v>43492</v>
      </c>
      <c r="M20" s="14">
        <v>91.959197998046875</v>
      </c>
      <c r="N20" s="14">
        <v>0.10897210240364075</v>
      </c>
      <c r="O20" s="14">
        <v>7.9318242073059082</v>
      </c>
      <c r="P20" s="41">
        <f t="shared" si="2"/>
        <v>99.999994307756424</v>
      </c>
      <c r="R20" s="66">
        <v>2019</v>
      </c>
      <c r="S20" s="25">
        <v>43492</v>
      </c>
      <c r="T20" s="24">
        <v>5.2714832127094269</v>
      </c>
      <c r="U20" s="24">
        <v>2.4286864791065454</v>
      </c>
      <c r="V20" s="24">
        <v>7.8614512458443642</v>
      </c>
      <c r="W20" s="24">
        <v>4.9452390521764755</v>
      </c>
      <c r="X20" s="14">
        <v>0</v>
      </c>
      <c r="Y20" s="41">
        <f t="shared" si="3"/>
        <v>20.506859989836812</v>
      </c>
      <c r="Z20" s="41">
        <f t="shared" si="4"/>
        <v>15.561620937660336</v>
      </c>
      <c r="AB20" s="66">
        <v>2019</v>
      </c>
      <c r="AC20" s="25">
        <v>43492</v>
      </c>
      <c r="AD20" s="24">
        <v>24.978950619697571</v>
      </c>
      <c r="AE20" s="24">
        <v>68.147793412208557</v>
      </c>
      <c r="AF20" s="24">
        <v>87.71999180316925</v>
      </c>
      <c r="AG20" s="24">
        <v>56.903671473264694</v>
      </c>
      <c r="AH20" s="24">
        <v>0</v>
      </c>
      <c r="AI20" s="41">
        <f t="shared" si="5"/>
        <v>237.75040730834007</v>
      </c>
      <c r="AJ20" s="41">
        <f t="shared" si="6"/>
        <v>180.84673583507538</v>
      </c>
    </row>
    <row r="21" spans="1:36" x14ac:dyDescent="0.25">
      <c r="A21" s="66"/>
      <c r="B21" s="19">
        <v>43520</v>
      </c>
      <c r="C21" s="24">
        <v>33.167805522680283</v>
      </c>
      <c r="D21" s="24">
        <v>84.616541862487793</v>
      </c>
      <c r="E21" s="24">
        <v>77.608644962310791</v>
      </c>
      <c r="F21" s="24">
        <v>63.226975500583649</v>
      </c>
      <c r="G21" s="24">
        <v>0</v>
      </c>
      <c r="H21" s="41">
        <f t="shared" si="0"/>
        <v>258.61996784806252</v>
      </c>
      <c r="I21" s="41">
        <f t="shared" si="1"/>
        <v>195.39299234747887</v>
      </c>
      <c r="K21" s="66"/>
      <c r="L21" s="25">
        <v>43520</v>
      </c>
      <c r="M21" s="14">
        <v>91.23358154296875</v>
      </c>
      <c r="N21" s="14">
        <v>9.1385923326015472E-2</v>
      </c>
      <c r="O21" s="14">
        <v>8.6750373840332031</v>
      </c>
      <c r="P21" s="41">
        <f t="shared" si="2"/>
        <v>100.00000485032797</v>
      </c>
      <c r="R21" s="66"/>
      <c r="S21" s="25">
        <v>43520</v>
      </c>
      <c r="T21" s="24">
        <v>6.0297120362520218</v>
      </c>
      <c r="U21" s="24">
        <v>1.8824455328285694</v>
      </c>
      <c r="V21" s="24">
        <v>9.0479888021945953</v>
      </c>
      <c r="W21" s="24">
        <v>5.475231446325779</v>
      </c>
      <c r="X21" s="14">
        <v>0</v>
      </c>
      <c r="Y21" s="41">
        <f t="shared" si="3"/>
        <v>22.435377817600965</v>
      </c>
      <c r="Z21" s="41">
        <f t="shared" si="4"/>
        <v>16.960146371275187</v>
      </c>
      <c r="AB21" s="66"/>
      <c r="AC21" s="25">
        <v>43520</v>
      </c>
      <c r="AD21" s="24">
        <v>27.06628292798996</v>
      </c>
      <c r="AE21" s="24">
        <v>82.734100520610809</v>
      </c>
      <c r="AF21" s="24">
        <v>68.431772291660309</v>
      </c>
      <c r="AG21" s="24">
        <v>57.716090232133865</v>
      </c>
      <c r="AH21" s="24">
        <v>0</v>
      </c>
      <c r="AI21" s="41">
        <f t="shared" si="5"/>
        <v>235.94824597239494</v>
      </c>
      <c r="AJ21" s="41">
        <f t="shared" si="6"/>
        <v>178.23215574026108</v>
      </c>
    </row>
    <row r="22" spans="1:36" x14ac:dyDescent="0.25">
      <c r="A22" s="66"/>
      <c r="B22" s="19">
        <v>43548</v>
      </c>
      <c r="C22" s="24">
        <v>36.252349615097046</v>
      </c>
      <c r="D22" s="24">
        <v>96.052549779415131</v>
      </c>
      <c r="E22" s="24">
        <v>72.139009833335876</v>
      </c>
      <c r="F22" s="24">
        <v>65.720923244953156</v>
      </c>
      <c r="G22" s="24">
        <v>1.6000000186977559E-3</v>
      </c>
      <c r="H22" s="41">
        <f t="shared" si="0"/>
        <v>270.16643247281991</v>
      </c>
      <c r="I22" s="41">
        <f t="shared" si="1"/>
        <v>204.44390922784805</v>
      </c>
      <c r="K22" s="66"/>
      <c r="L22" s="25">
        <v>43548</v>
      </c>
      <c r="M22" s="14">
        <v>91.761459350585938</v>
      </c>
      <c r="N22" s="14">
        <v>8.6748205125331879E-2</v>
      </c>
      <c r="O22" s="14">
        <v>8.1517906188964844</v>
      </c>
      <c r="P22" s="41">
        <f t="shared" si="2"/>
        <v>99.999998174607754</v>
      </c>
      <c r="R22" s="66"/>
      <c r="S22" s="25">
        <v>43548</v>
      </c>
      <c r="T22" s="24">
        <v>6.0416036285459995</v>
      </c>
      <c r="U22" s="24">
        <v>2.5468941312283278</v>
      </c>
      <c r="V22" s="24">
        <v>8.7294653058052063</v>
      </c>
      <c r="W22" s="24">
        <v>4.7044386155903339</v>
      </c>
      <c r="X22" s="14">
        <v>9.9999999747524271E-4</v>
      </c>
      <c r="Y22" s="41">
        <f t="shared" si="3"/>
        <v>22.023401681167343</v>
      </c>
      <c r="Z22" s="41">
        <f t="shared" si="4"/>
        <v>17.317963065579534</v>
      </c>
      <c r="AB22" s="66"/>
      <c r="AC22" s="25">
        <v>43548</v>
      </c>
      <c r="AD22" s="24">
        <v>30.123962089419365</v>
      </c>
      <c r="AE22" s="24">
        <v>93.505650758743286</v>
      </c>
      <c r="AF22" s="24">
        <v>63.306897878646851</v>
      </c>
      <c r="AG22" s="24">
        <v>60.971558094024658</v>
      </c>
      <c r="AH22" s="24">
        <v>6.0000002122251317E-4</v>
      </c>
      <c r="AI22" s="41">
        <f t="shared" si="5"/>
        <v>247.90866882085538</v>
      </c>
      <c r="AJ22" s="41">
        <f t="shared" si="6"/>
        <v>186.9365107268095</v>
      </c>
    </row>
    <row r="23" spans="1:36" x14ac:dyDescent="0.25">
      <c r="A23" s="66"/>
      <c r="B23" s="19">
        <v>43576</v>
      </c>
      <c r="C23" s="24">
        <v>38.779664784669876</v>
      </c>
      <c r="D23" s="24">
        <v>108.25155675411224</v>
      </c>
      <c r="E23" s="24">
        <v>78.045003116130829</v>
      </c>
      <c r="F23" s="24">
        <v>68.285427987575531</v>
      </c>
      <c r="G23" s="24">
        <v>0</v>
      </c>
      <c r="H23" s="41">
        <f t="shared" si="0"/>
        <v>293.36165264248848</v>
      </c>
      <c r="I23" s="41">
        <f t="shared" si="1"/>
        <v>225.07622465491295</v>
      </c>
      <c r="K23" s="66"/>
      <c r="L23" s="25">
        <v>43576</v>
      </c>
      <c r="M23" s="14">
        <v>92.510063171386719</v>
      </c>
      <c r="N23" s="14">
        <v>8.4939047694206238E-2</v>
      </c>
      <c r="O23" s="14">
        <v>7.4049983024597168</v>
      </c>
      <c r="P23" s="41">
        <f t="shared" si="2"/>
        <v>100.00000052154064</v>
      </c>
      <c r="R23" s="66"/>
      <c r="S23" s="25">
        <v>43576</v>
      </c>
      <c r="T23" s="24">
        <v>6.0760844498872757</v>
      </c>
      <c r="U23" s="24">
        <v>1.922528725117445</v>
      </c>
      <c r="V23" s="24">
        <v>9.0073803439736366</v>
      </c>
      <c r="W23" s="24">
        <v>4.7174328938126564</v>
      </c>
      <c r="X23" s="14">
        <v>0</v>
      </c>
      <c r="Y23" s="41">
        <f t="shared" si="3"/>
        <v>21.723426412791014</v>
      </c>
      <c r="Z23" s="41">
        <f t="shared" si="4"/>
        <v>17.005993518978357</v>
      </c>
      <c r="AB23" s="66"/>
      <c r="AC23" s="25">
        <v>43576</v>
      </c>
      <c r="AD23" s="24">
        <v>32.651249319314957</v>
      </c>
      <c r="AE23" s="24">
        <v>106.32903128862381</v>
      </c>
      <c r="AF23" s="24">
        <v>68.869911134243011</v>
      </c>
      <c r="AG23" s="24">
        <v>63.538864254951477</v>
      </c>
      <c r="AH23" s="24">
        <v>0</v>
      </c>
      <c r="AI23" s="41">
        <f t="shared" si="5"/>
        <v>271.38905599713326</v>
      </c>
      <c r="AJ23" s="41">
        <f t="shared" si="6"/>
        <v>207.85019174218178</v>
      </c>
    </row>
    <row r="24" spans="1:36" x14ac:dyDescent="0.25">
      <c r="A24" s="66"/>
      <c r="B24" s="19">
        <v>43604</v>
      </c>
      <c r="C24" s="24">
        <v>40.785808116197586</v>
      </c>
      <c r="D24" s="24">
        <v>114.1534149646759</v>
      </c>
      <c r="E24" s="24">
        <v>81.275820732116699</v>
      </c>
      <c r="F24" s="24">
        <v>66.421307623386383</v>
      </c>
      <c r="G24" s="24">
        <v>8.1418502304586582E-3</v>
      </c>
      <c r="H24" s="41">
        <f t="shared" si="0"/>
        <v>302.64449328660703</v>
      </c>
      <c r="I24" s="41">
        <f t="shared" si="1"/>
        <v>236.21504381299019</v>
      </c>
      <c r="K24" s="66"/>
      <c r="L24" s="25">
        <v>43604</v>
      </c>
      <c r="M24" s="14">
        <v>92.521072387695313</v>
      </c>
      <c r="N24" s="14">
        <v>0.11414000391960144</v>
      </c>
      <c r="O24" s="14">
        <v>7.3647861480712891</v>
      </c>
      <c r="P24" s="41">
        <f t="shared" si="2"/>
        <v>99.999998539686203</v>
      </c>
      <c r="R24" s="66"/>
      <c r="S24" s="25">
        <v>43604</v>
      </c>
      <c r="T24" s="24">
        <v>6.5510901622474194</v>
      </c>
      <c r="U24" s="24">
        <v>1.4726289082318544</v>
      </c>
      <c r="V24" s="24">
        <v>9.1321161016821861</v>
      </c>
      <c r="W24" s="24">
        <v>5.1332851871848106</v>
      </c>
      <c r="X24" s="14">
        <v>0</v>
      </c>
      <c r="Y24" s="41">
        <f t="shared" si="3"/>
        <v>22.289120359346271</v>
      </c>
      <c r="Z24" s="41">
        <f t="shared" si="4"/>
        <v>17.15583517216146</v>
      </c>
      <c r="AB24" s="66"/>
      <c r="AC24" s="25">
        <v>43604</v>
      </c>
      <c r="AD24" s="24">
        <v>34.178279340267181</v>
      </c>
      <c r="AE24" s="24">
        <v>112.68078535795212</v>
      </c>
      <c r="AF24" s="24">
        <v>71.902602910995483</v>
      </c>
      <c r="AG24" s="24">
        <v>61.240117996931076</v>
      </c>
      <c r="AH24" s="24">
        <v>8.1418502304586582E-3</v>
      </c>
      <c r="AI24" s="41">
        <f t="shared" si="5"/>
        <v>280.00992745637632</v>
      </c>
      <c r="AJ24" s="41">
        <f t="shared" si="6"/>
        <v>218.76166760921478</v>
      </c>
    </row>
    <row r="25" spans="1:36" x14ac:dyDescent="0.25">
      <c r="A25" s="66"/>
      <c r="B25" s="19">
        <v>43632</v>
      </c>
      <c r="C25" s="24">
        <v>42.494580149650574</v>
      </c>
      <c r="D25" s="24">
        <v>127.7574747800827</v>
      </c>
      <c r="E25" s="24">
        <v>79.384639859199524</v>
      </c>
      <c r="F25" s="24">
        <v>71.754060685634613</v>
      </c>
      <c r="G25" s="24">
        <v>1.1937595445488114E-2</v>
      </c>
      <c r="H25" s="41">
        <f t="shared" si="0"/>
        <v>321.4026930700129</v>
      </c>
      <c r="I25" s="41">
        <f t="shared" si="1"/>
        <v>249.6366947889328</v>
      </c>
      <c r="K25" s="66"/>
      <c r="L25" s="25">
        <v>43632</v>
      </c>
      <c r="M25" s="14">
        <v>91.9267578125</v>
      </c>
      <c r="N25" s="14">
        <v>0.1936403214931488</v>
      </c>
      <c r="O25" s="14">
        <v>7.879601001739502</v>
      </c>
      <c r="P25" s="41">
        <f t="shared" si="2"/>
        <v>99.999999135732651</v>
      </c>
      <c r="R25" s="66"/>
      <c r="S25" s="25">
        <v>43632</v>
      </c>
      <c r="T25" s="24">
        <v>7.4816765263676643</v>
      </c>
      <c r="U25" s="24">
        <v>2.5150545407086611</v>
      </c>
      <c r="V25" s="24">
        <v>10.098756290972233</v>
      </c>
      <c r="W25" s="24">
        <v>5.228762049227953</v>
      </c>
      <c r="X25" s="14">
        <v>9.9999999747524271E-4</v>
      </c>
      <c r="Y25" s="41">
        <f t="shared" si="3"/>
        <v>25.325249407273986</v>
      </c>
      <c r="Z25" s="41">
        <f t="shared" si="4"/>
        <v>20.095487358048558</v>
      </c>
      <c r="AB25" s="66"/>
      <c r="AC25" s="25">
        <v>43632</v>
      </c>
      <c r="AD25" s="24">
        <v>34.892771393060684</v>
      </c>
      <c r="AE25" s="24">
        <v>125.24242699146271</v>
      </c>
      <c r="AF25" s="24">
        <v>68.914547562599182</v>
      </c>
      <c r="AG25" s="24">
        <v>66.394403576850891</v>
      </c>
      <c r="AH25" s="24">
        <v>1.0937595106952358E-2</v>
      </c>
      <c r="AI25" s="41">
        <f t="shared" si="5"/>
        <v>295.45508711908042</v>
      </c>
      <c r="AJ25" s="41">
        <f t="shared" si="6"/>
        <v>229.04974594712257</v>
      </c>
    </row>
    <row r="26" spans="1:36" x14ac:dyDescent="0.25">
      <c r="A26" s="66"/>
      <c r="B26" s="19">
        <v>43660</v>
      </c>
      <c r="C26" s="24">
        <v>43.576549738645554</v>
      </c>
      <c r="D26" s="24">
        <v>127.11776793003082</v>
      </c>
      <c r="E26" s="24">
        <v>81.700026988983154</v>
      </c>
      <c r="F26" s="24">
        <v>68.517863750457764</v>
      </c>
      <c r="G26" s="24">
        <v>3.6315416309662396E-3</v>
      </c>
      <c r="H26" s="41">
        <f t="shared" si="0"/>
        <v>320.91583994974826</v>
      </c>
      <c r="I26" s="41">
        <f t="shared" si="1"/>
        <v>252.39434465765953</v>
      </c>
      <c r="K26" s="66"/>
      <c r="L26" s="25">
        <v>43660</v>
      </c>
      <c r="M26" s="14">
        <v>91.450965881347656</v>
      </c>
      <c r="N26" s="14">
        <v>0.1377108246088028</v>
      </c>
      <c r="O26" s="14">
        <v>8.4113254547119141</v>
      </c>
      <c r="P26" s="41">
        <f t="shared" si="2"/>
        <v>100.00000216066837</v>
      </c>
      <c r="R26" s="66"/>
      <c r="S26" s="25">
        <v>43660</v>
      </c>
      <c r="T26" s="24">
        <v>6.9931000471115112</v>
      </c>
      <c r="U26" s="24">
        <v>3.0560640152543783</v>
      </c>
      <c r="V26" s="24">
        <v>12.159179896116257</v>
      </c>
      <c r="W26" s="24">
        <v>4.7839190810918808</v>
      </c>
      <c r="X26" s="14">
        <v>1.0137189292436233E-3</v>
      </c>
      <c r="Y26" s="41">
        <f t="shared" si="3"/>
        <v>26.993276758503271</v>
      </c>
      <c r="Z26" s="41">
        <f t="shared" si="4"/>
        <v>22.208343958482146</v>
      </c>
      <c r="AB26" s="66"/>
      <c r="AC26" s="25">
        <v>43660</v>
      </c>
      <c r="AD26" s="24">
        <v>36.504421383142471</v>
      </c>
      <c r="AE26" s="24">
        <v>124.0617036819458</v>
      </c>
      <c r="AF26" s="24">
        <v>69.299563765525818</v>
      </c>
      <c r="AG26" s="24">
        <v>63.612319529056549</v>
      </c>
      <c r="AH26" s="24">
        <v>2.6178224743489409E-3</v>
      </c>
      <c r="AI26" s="41">
        <f t="shared" si="5"/>
        <v>293.48062618214499</v>
      </c>
      <c r="AJ26" s="41">
        <f t="shared" si="6"/>
        <v>229.86568883061409</v>
      </c>
    </row>
    <row r="27" spans="1:36" x14ac:dyDescent="0.25">
      <c r="A27" s="66"/>
      <c r="B27" s="19">
        <v>43688</v>
      </c>
      <c r="C27" s="24">
        <v>47.404929995536804</v>
      </c>
      <c r="D27" s="24">
        <v>138.816237449646</v>
      </c>
      <c r="E27" s="24">
        <v>85.89867502450943</v>
      </c>
      <c r="F27" s="24">
        <v>69.719970226287842</v>
      </c>
      <c r="G27" s="24">
        <v>0</v>
      </c>
      <c r="H27" s="41">
        <f t="shared" si="0"/>
        <v>341.83981269598007</v>
      </c>
      <c r="I27" s="41">
        <f t="shared" si="1"/>
        <v>272.11984246969223</v>
      </c>
      <c r="K27" s="66"/>
      <c r="L27" s="25">
        <v>43688</v>
      </c>
      <c r="M27" s="14">
        <v>91.795089721679688</v>
      </c>
      <c r="N27" s="14">
        <v>5.4482076317071915E-2</v>
      </c>
      <c r="O27" s="14">
        <v>8.1504278182983398</v>
      </c>
      <c r="P27" s="41">
        <f t="shared" si="2"/>
        <v>99.999999616295099</v>
      </c>
      <c r="R27" s="66"/>
      <c r="S27" s="25">
        <v>43688</v>
      </c>
      <c r="T27" s="24">
        <v>9.4255870208144188</v>
      </c>
      <c r="U27" s="24">
        <v>3.2473774626851082</v>
      </c>
      <c r="V27" s="24">
        <v>10.559597052633762</v>
      </c>
      <c r="W27" s="24">
        <v>4.6288445591926575</v>
      </c>
      <c r="X27" s="14">
        <v>0</v>
      </c>
      <c r="Y27" s="41">
        <f t="shared" si="3"/>
        <v>27.861406095325947</v>
      </c>
      <c r="Z27" s="41">
        <f t="shared" si="4"/>
        <v>23.232561536133289</v>
      </c>
      <c r="AB27" s="66"/>
      <c r="AC27" s="25">
        <v>43688</v>
      </c>
      <c r="AD27" s="24">
        <v>37.967365235090256</v>
      </c>
      <c r="AE27" s="24">
        <v>135.56885719299316</v>
      </c>
      <c r="AF27" s="24">
        <v>75.184054672718048</v>
      </c>
      <c r="AG27" s="24">
        <v>65.071888267993927</v>
      </c>
      <c r="AH27" s="24">
        <v>0</v>
      </c>
      <c r="AI27" s="41">
        <f t="shared" si="5"/>
        <v>313.79216536879539</v>
      </c>
      <c r="AJ27" s="41">
        <f t="shared" si="6"/>
        <v>248.72027710080147</v>
      </c>
    </row>
    <row r="28" spans="1:36" x14ac:dyDescent="0.25">
      <c r="A28" s="66"/>
      <c r="B28" s="19">
        <v>43716</v>
      </c>
      <c r="C28" s="24">
        <v>44.14721205830574</v>
      </c>
      <c r="D28" s="24">
        <v>134.40443575382233</v>
      </c>
      <c r="E28" s="24">
        <v>79.191818833351135</v>
      </c>
      <c r="F28" s="24">
        <v>71.492768824100494</v>
      </c>
      <c r="G28" s="24">
        <v>0</v>
      </c>
      <c r="H28" s="41">
        <f t="shared" si="0"/>
        <v>329.2362354695797</v>
      </c>
      <c r="I28" s="41">
        <f t="shared" si="1"/>
        <v>257.7434666454792</v>
      </c>
      <c r="K28" s="66"/>
      <c r="L28" s="25">
        <v>43716</v>
      </c>
      <c r="M28" s="14">
        <v>91.307159423828125</v>
      </c>
      <c r="N28" s="14">
        <v>6.3391171395778656E-2</v>
      </c>
      <c r="O28" s="14">
        <v>8.62945556640625</v>
      </c>
      <c r="P28" s="41">
        <f t="shared" si="2"/>
        <v>100.00000616163015</v>
      </c>
      <c r="R28" s="66"/>
      <c r="S28" s="25">
        <v>43716</v>
      </c>
      <c r="T28" s="24">
        <v>7.8691104426980019</v>
      </c>
      <c r="U28" s="24">
        <v>4.0703644044697285</v>
      </c>
      <c r="V28" s="24">
        <v>11.917308904230595</v>
      </c>
      <c r="W28" s="24">
        <v>4.5545087195932865</v>
      </c>
      <c r="X28" s="14">
        <v>0</v>
      </c>
      <c r="Y28" s="41">
        <f t="shared" si="3"/>
        <v>28.411292470991611</v>
      </c>
      <c r="Z28" s="41">
        <f t="shared" si="4"/>
        <v>23.856783751398325</v>
      </c>
      <c r="AB28" s="66"/>
      <c r="AC28" s="25">
        <v>43716</v>
      </c>
      <c r="AD28" s="24">
        <v>36.251280456781387</v>
      </c>
      <c r="AE28" s="24">
        <v>130.33406436443329</v>
      </c>
      <c r="AF28" s="24">
        <v>67.112982273101807</v>
      </c>
      <c r="AG28" s="24">
        <v>66.91790372133255</v>
      </c>
      <c r="AH28" s="24">
        <v>0</v>
      </c>
      <c r="AI28" s="41">
        <f t="shared" si="5"/>
        <v>300.61623081564903</v>
      </c>
      <c r="AJ28" s="41">
        <f t="shared" si="6"/>
        <v>233.69832709431648</v>
      </c>
    </row>
    <row r="29" spans="1:36" x14ac:dyDescent="0.25">
      <c r="A29" s="66"/>
      <c r="B29" s="19">
        <v>43744</v>
      </c>
      <c r="C29" s="24">
        <v>38.385827094316483</v>
      </c>
      <c r="D29" s="24">
        <v>117.41667985916138</v>
      </c>
      <c r="E29" s="24">
        <v>68.313457071781158</v>
      </c>
      <c r="F29" s="24">
        <v>57.127408683300018</v>
      </c>
      <c r="G29" s="24">
        <v>0</v>
      </c>
      <c r="H29" s="41">
        <f t="shared" si="0"/>
        <v>281.24337270855904</v>
      </c>
      <c r="I29" s="41">
        <f t="shared" si="1"/>
        <v>224.11596402525902</v>
      </c>
      <c r="K29" s="66"/>
      <c r="L29" s="25">
        <v>43744</v>
      </c>
      <c r="M29" s="14">
        <v>91.962882995605469</v>
      </c>
      <c r="N29" s="14">
        <v>3.2724067568778992E-2</v>
      </c>
      <c r="O29" s="14">
        <v>8.0043954849243164</v>
      </c>
      <c r="P29" s="41">
        <f t="shared" si="2"/>
        <v>100.00000254809856</v>
      </c>
      <c r="R29" s="66"/>
      <c r="S29" s="25">
        <v>43744</v>
      </c>
      <c r="T29" s="24">
        <v>5.3319847211241722</v>
      </c>
      <c r="U29" s="24">
        <v>2.8414090629667044</v>
      </c>
      <c r="V29" s="24">
        <v>10.292972438037395</v>
      </c>
      <c r="W29" s="24">
        <v>4.0454650297760963</v>
      </c>
      <c r="X29" s="14">
        <v>0</v>
      </c>
      <c r="Y29" s="41">
        <f t="shared" si="3"/>
        <v>22.511831251904368</v>
      </c>
      <c r="Z29" s="41">
        <f t="shared" si="4"/>
        <v>18.466366222128272</v>
      </c>
      <c r="AB29" s="66"/>
      <c r="AC29" s="25">
        <v>43744</v>
      </c>
      <c r="AD29" s="24">
        <v>33.037871122360229</v>
      </c>
      <c r="AE29" s="24">
        <v>114.57527428865433</v>
      </c>
      <c r="AF29" s="24">
        <v>57.952642440795898</v>
      </c>
      <c r="AG29" s="24">
        <v>53.073722869157791</v>
      </c>
      <c r="AH29" s="24">
        <v>0</v>
      </c>
      <c r="AI29" s="41">
        <f t="shared" si="5"/>
        <v>258.63951072096825</v>
      </c>
      <c r="AJ29" s="41">
        <f t="shared" si="6"/>
        <v>205.56578785181046</v>
      </c>
    </row>
    <row r="30" spans="1:36" x14ac:dyDescent="0.25">
      <c r="A30" s="66"/>
      <c r="B30" s="19">
        <v>43772</v>
      </c>
      <c r="C30" s="24">
        <v>39.347186684608459</v>
      </c>
      <c r="D30" s="24">
        <v>112.98219114542007</v>
      </c>
      <c r="E30" s="24">
        <v>61.799798160791397</v>
      </c>
      <c r="F30" s="24">
        <v>53.202413022518158</v>
      </c>
      <c r="G30" s="24">
        <v>0</v>
      </c>
      <c r="H30" s="41">
        <f t="shared" si="0"/>
        <v>267.33158901333809</v>
      </c>
      <c r="I30" s="41">
        <f t="shared" si="1"/>
        <v>214.12917599081993</v>
      </c>
      <c r="K30" s="66"/>
      <c r="L30" s="25">
        <v>43772</v>
      </c>
      <c r="M30" s="14">
        <v>91.683761596679688</v>
      </c>
      <c r="N30" s="14">
        <v>3.0378561466932297E-2</v>
      </c>
      <c r="O30" s="14">
        <v>8.2858552932739258</v>
      </c>
      <c r="P30" s="41">
        <f t="shared" si="2"/>
        <v>99.999995451420546</v>
      </c>
      <c r="R30" s="66"/>
      <c r="S30" s="25">
        <v>43772</v>
      </c>
      <c r="T30" s="24">
        <v>5.1680454052984715</v>
      </c>
      <c r="U30" s="24">
        <v>3.9638583548367023</v>
      </c>
      <c r="V30" s="24">
        <v>9.3496525660157204</v>
      </c>
      <c r="W30" s="24">
        <v>3.6691532004624605</v>
      </c>
      <c r="X30" s="14">
        <v>0</v>
      </c>
      <c r="Y30" s="41">
        <f t="shared" si="3"/>
        <v>22.150709526613355</v>
      </c>
      <c r="Z30" s="41">
        <f t="shared" si="4"/>
        <v>18.481556326150894</v>
      </c>
      <c r="AB30" s="66"/>
      <c r="AC30" s="25">
        <v>43772</v>
      </c>
      <c r="AD30" s="24">
        <v>34.158710390329361</v>
      </c>
      <c r="AE30" s="24">
        <v>109.01833325624466</v>
      </c>
      <c r="AF30" s="24">
        <v>52.395392209291458</v>
      </c>
      <c r="AG30" s="24">
        <v>49.527231603860855</v>
      </c>
      <c r="AH30" s="24">
        <v>0</v>
      </c>
      <c r="AI30" s="41">
        <f t="shared" si="5"/>
        <v>245.09966745972633</v>
      </c>
      <c r="AJ30" s="41">
        <f t="shared" si="6"/>
        <v>195.57243585586548</v>
      </c>
    </row>
    <row r="31" spans="1:36" x14ac:dyDescent="0.25">
      <c r="A31" s="66"/>
      <c r="B31" s="20">
        <v>44166</v>
      </c>
      <c r="C31" s="24">
        <v>47.14474081993103</v>
      </c>
      <c r="D31" s="24">
        <v>111.98108643293381</v>
      </c>
      <c r="E31" s="24">
        <v>60.525853186845779</v>
      </c>
      <c r="F31" s="24">
        <v>54.241668432950974</v>
      </c>
      <c r="G31" s="24">
        <v>0</v>
      </c>
      <c r="H31" s="41">
        <f t="shared" si="0"/>
        <v>273.89334887266159</v>
      </c>
      <c r="I31" s="41">
        <f t="shared" si="1"/>
        <v>219.65168043971062</v>
      </c>
      <c r="K31" s="66"/>
      <c r="L31" s="7">
        <v>44166</v>
      </c>
      <c r="M31" s="14">
        <v>91.447898864746094</v>
      </c>
      <c r="N31" s="14">
        <v>1.9331181421875954E-2</v>
      </c>
      <c r="O31" s="14">
        <v>8.5327701568603516</v>
      </c>
      <c r="P31" s="41">
        <f t="shared" si="2"/>
        <v>100.00000020302832</v>
      </c>
      <c r="R31" s="66"/>
      <c r="S31" s="7">
        <v>44166</v>
      </c>
      <c r="T31" s="24">
        <v>6.3275727443397045</v>
      </c>
      <c r="U31" s="24">
        <v>4.0865293703973293</v>
      </c>
      <c r="V31" s="24">
        <v>9.3760136514902115</v>
      </c>
      <c r="W31" s="24">
        <v>3.5805739462375641</v>
      </c>
      <c r="X31" s="14">
        <v>0</v>
      </c>
      <c r="Y31" s="41">
        <f t="shared" si="3"/>
        <v>23.370689712464809</v>
      </c>
      <c r="Z31" s="41">
        <f t="shared" si="4"/>
        <v>19.790115766227245</v>
      </c>
      <c r="AB31" s="66"/>
      <c r="AC31" s="7">
        <v>44166</v>
      </c>
      <c r="AD31" s="24">
        <v>40.806990116834641</v>
      </c>
      <c r="AE31" s="24">
        <v>107.89455473423004</v>
      </c>
      <c r="AF31" s="24">
        <v>51.120348274707794</v>
      </c>
      <c r="AG31" s="24">
        <v>50.64782127737999</v>
      </c>
      <c r="AH31" s="24">
        <v>0</v>
      </c>
      <c r="AI31" s="41">
        <f t="shared" si="5"/>
        <v>250.46971440315247</v>
      </c>
      <c r="AJ31" s="41">
        <f t="shared" si="6"/>
        <v>199.82189312577248</v>
      </c>
    </row>
    <row r="32" spans="1:36" x14ac:dyDescent="0.25">
      <c r="A32" s="66"/>
      <c r="B32" s="20">
        <v>44194</v>
      </c>
      <c r="C32" s="24">
        <v>67.510351538658142</v>
      </c>
      <c r="D32" s="24">
        <v>72.246186435222626</v>
      </c>
      <c r="E32" s="24">
        <v>63.934646546840668</v>
      </c>
      <c r="F32" s="24">
        <v>60.569200664758682</v>
      </c>
      <c r="G32" s="24">
        <v>0</v>
      </c>
      <c r="H32" s="41">
        <f t="shared" si="0"/>
        <v>264.26038518548012</v>
      </c>
      <c r="I32" s="41">
        <f t="shared" si="1"/>
        <v>203.69118452072144</v>
      </c>
      <c r="K32" s="66"/>
      <c r="L32" s="7">
        <v>44194</v>
      </c>
      <c r="M32" s="14">
        <v>91.400093078613281</v>
      </c>
      <c r="N32" s="14">
        <v>1.988699659705162E-2</v>
      </c>
      <c r="O32" s="14">
        <v>8.5800228118896484</v>
      </c>
      <c r="P32" s="41">
        <f t="shared" si="2"/>
        <v>100.00000288709998</v>
      </c>
      <c r="R32" s="63"/>
      <c r="S32" s="7">
        <v>44194</v>
      </c>
      <c r="T32" s="24">
        <v>5.2872230298817158</v>
      </c>
      <c r="U32" s="24">
        <v>3.0419202521443367</v>
      </c>
      <c r="V32" s="24">
        <v>10.866332799196243</v>
      </c>
      <c r="W32" s="24">
        <v>3.4781238064169884</v>
      </c>
      <c r="X32" s="14">
        <v>0</v>
      </c>
      <c r="Y32" s="41">
        <f t="shared" si="3"/>
        <v>22.673599887639284</v>
      </c>
      <c r="Z32" s="41">
        <f t="shared" si="4"/>
        <v>19.195476081222296</v>
      </c>
      <c r="AB32" s="66"/>
      <c r="AC32" s="7">
        <v>44194</v>
      </c>
      <c r="AD32" s="24">
        <v>62.215026468038559</v>
      </c>
      <c r="AE32" s="24">
        <v>69.204263389110565</v>
      </c>
      <c r="AF32" s="24">
        <v>53.031302988529205</v>
      </c>
      <c r="AG32" s="24">
        <v>57.083632797002792</v>
      </c>
      <c r="AH32" s="24">
        <v>0</v>
      </c>
      <c r="AI32" s="41">
        <f t="shared" si="5"/>
        <v>241.53422564268112</v>
      </c>
      <c r="AJ32" s="41">
        <f t="shared" si="6"/>
        <v>184.45059284567833</v>
      </c>
    </row>
    <row r="33" spans="1:36" x14ac:dyDescent="0.25">
      <c r="A33" s="66">
        <v>2020</v>
      </c>
      <c r="B33" s="20">
        <v>43856</v>
      </c>
      <c r="C33" s="24">
        <v>93.237094581127167</v>
      </c>
      <c r="D33" s="24">
        <v>36.601036787033081</v>
      </c>
      <c r="E33" s="24">
        <v>52.453156560659409</v>
      </c>
      <c r="F33" s="24">
        <v>62.506616115570068</v>
      </c>
      <c r="G33" s="24">
        <v>0</v>
      </c>
      <c r="H33" s="41">
        <f t="shared" si="0"/>
        <v>244.79790404438972</v>
      </c>
      <c r="I33" s="41">
        <f t="shared" si="1"/>
        <v>182.29128792881966</v>
      </c>
      <c r="K33" s="66">
        <v>2020</v>
      </c>
      <c r="L33" s="7">
        <v>43856</v>
      </c>
      <c r="M33" s="17">
        <v>91.410530090332031</v>
      </c>
      <c r="N33" s="17">
        <v>6.8671735934913158E-3</v>
      </c>
      <c r="O33" s="17">
        <v>8.5826015472412109</v>
      </c>
      <c r="P33" s="41">
        <f t="shared" si="2"/>
        <v>99.999998811166734</v>
      </c>
      <c r="R33" s="66">
        <v>2020</v>
      </c>
      <c r="S33" s="7">
        <v>43856</v>
      </c>
      <c r="T33" s="24">
        <v>6.2905331142246723</v>
      </c>
      <c r="U33" s="24">
        <v>3.2391955610364676</v>
      </c>
      <c r="V33" s="24">
        <v>8.4089720621705055</v>
      </c>
      <c r="W33" s="24">
        <v>3.0713293235749006</v>
      </c>
      <c r="X33" s="14">
        <v>0</v>
      </c>
      <c r="Y33" s="41">
        <f t="shared" si="3"/>
        <v>21.010030061006546</v>
      </c>
      <c r="Z33" s="41">
        <f t="shared" si="4"/>
        <v>17.938700737431645</v>
      </c>
      <c r="AB33" s="66">
        <v>2020</v>
      </c>
      <c r="AC33" s="7">
        <v>43856</v>
      </c>
      <c r="AD33" s="24">
        <v>86.945533752441406</v>
      </c>
      <c r="AE33" s="24">
        <v>33.36184099316597</v>
      </c>
      <c r="AF33" s="24">
        <v>44.028397649526596</v>
      </c>
      <c r="AG33" s="24">
        <v>59.435285627841949</v>
      </c>
      <c r="AH33" s="24">
        <v>0</v>
      </c>
      <c r="AI33" s="41">
        <f t="shared" si="5"/>
        <v>223.77105802297592</v>
      </c>
      <c r="AJ33" s="41">
        <f t="shared" si="6"/>
        <v>164.33577239513397</v>
      </c>
    </row>
    <row r="34" spans="1:36" x14ac:dyDescent="0.25">
      <c r="A34" s="66"/>
      <c r="B34" s="20">
        <v>43884</v>
      </c>
      <c r="C34" s="24">
        <v>117.49476939439774</v>
      </c>
      <c r="D34" s="24">
        <v>10.246565565466881</v>
      </c>
      <c r="E34" s="24">
        <v>27.671057730913162</v>
      </c>
      <c r="F34" s="24">
        <v>67.347913980484009</v>
      </c>
      <c r="G34" s="24">
        <v>7.8298671724041924E-3</v>
      </c>
      <c r="H34" s="41">
        <f t="shared" si="0"/>
        <v>222.76813653843419</v>
      </c>
      <c r="I34" s="41">
        <f t="shared" si="1"/>
        <v>155.41239269077778</v>
      </c>
      <c r="K34" s="66"/>
      <c r="L34" s="7">
        <v>43884</v>
      </c>
      <c r="M34" s="17">
        <v>89.345756530761719</v>
      </c>
      <c r="N34" s="17">
        <v>5.0247850595042109E-4</v>
      </c>
      <c r="O34" s="17">
        <v>10.65373706817627</v>
      </c>
      <c r="P34" s="41">
        <f t="shared" si="2"/>
        <v>99.999996077443939</v>
      </c>
      <c r="R34" s="66"/>
      <c r="S34" s="7">
        <v>43884</v>
      </c>
      <c r="T34" s="24">
        <v>9.588342159986496</v>
      </c>
      <c r="U34" s="24">
        <v>2.4454325903207064</v>
      </c>
      <c r="V34" s="24">
        <v>7.5870677828788757</v>
      </c>
      <c r="W34" s="24">
        <v>4.1044596582651138</v>
      </c>
      <c r="X34" s="14">
        <v>7.8298671724041924E-3</v>
      </c>
      <c r="Y34" s="41">
        <f t="shared" si="3"/>
        <v>23.733132058623596</v>
      </c>
      <c r="Z34" s="41">
        <f t="shared" si="4"/>
        <v>19.620842533186078</v>
      </c>
      <c r="AB34" s="66"/>
      <c r="AC34" s="7">
        <v>43884</v>
      </c>
      <c r="AD34" s="24">
        <v>107.9053059220314</v>
      </c>
      <c r="AE34" s="24">
        <v>7.8011327423155308</v>
      </c>
      <c r="AF34" s="24">
        <v>20.083989948034286</v>
      </c>
      <c r="AG34" s="24">
        <v>63.243456184864044</v>
      </c>
      <c r="AH34" s="24">
        <v>0</v>
      </c>
      <c r="AI34" s="41">
        <f t="shared" si="5"/>
        <v>199.03388479724526</v>
      </c>
      <c r="AJ34" s="41">
        <f t="shared" si="6"/>
        <v>135.79042861238122</v>
      </c>
    </row>
    <row r="35" spans="1:36" x14ac:dyDescent="0.25">
      <c r="A35" s="66"/>
      <c r="B35" s="20">
        <v>43912</v>
      </c>
      <c r="C35" s="24">
        <v>142.30205118656158</v>
      </c>
      <c r="D35" s="24">
        <v>2.0334927830845118</v>
      </c>
      <c r="E35" s="24">
        <v>7.8633697703480721</v>
      </c>
      <c r="F35" s="24">
        <v>82.355678081512451</v>
      </c>
      <c r="G35" s="24">
        <v>0</v>
      </c>
      <c r="H35" s="41">
        <f t="shared" si="0"/>
        <v>234.55459182150662</v>
      </c>
      <c r="I35" s="41">
        <f t="shared" si="1"/>
        <v>152.19891373999417</v>
      </c>
      <c r="K35" s="66"/>
      <c r="L35" s="7">
        <v>43912</v>
      </c>
      <c r="M35" s="17">
        <v>90.703575134277344</v>
      </c>
      <c r="N35" s="17">
        <v>4.7697764239273965E-4</v>
      </c>
      <c r="O35" s="17">
        <v>9.2959470748901367</v>
      </c>
      <c r="P35" s="41">
        <f t="shared" si="2"/>
        <v>99.999999186809873</v>
      </c>
      <c r="R35" s="66"/>
      <c r="S35" s="7">
        <v>43912</v>
      </c>
      <c r="T35" s="24">
        <v>11.758838780224323</v>
      </c>
      <c r="U35" s="24">
        <v>0.35997515078634024</v>
      </c>
      <c r="V35" s="24">
        <v>4.3062493205070496</v>
      </c>
      <c r="W35" s="24">
        <v>5.3790081292390823</v>
      </c>
      <c r="X35" s="14">
        <v>0</v>
      </c>
      <c r="Y35" s="41">
        <f t="shared" si="3"/>
        <v>21.804071380756795</v>
      </c>
      <c r="Z35" s="41">
        <f t="shared" si="4"/>
        <v>16.425063251517713</v>
      </c>
      <c r="AB35" s="66"/>
      <c r="AC35" s="7">
        <v>43912</v>
      </c>
      <c r="AD35" s="24">
        <v>130.5420845746994</v>
      </c>
      <c r="AE35" s="24">
        <v>1.6735177487134933</v>
      </c>
      <c r="AF35" s="24">
        <v>3.5571209155023098</v>
      </c>
      <c r="AG35" s="24">
        <v>76.976671814918518</v>
      </c>
      <c r="AH35" s="24">
        <v>0</v>
      </c>
      <c r="AI35" s="41">
        <f t="shared" si="5"/>
        <v>212.74939505383372</v>
      </c>
      <c r="AJ35" s="41">
        <f t="shared" si="6"/>
        <v>135.77272323891521</v>
      </c>
    </row>
    <row r="36" spans="1:36" x14ac:dyDescent="0.25">
      <c r="A36" s="66"/>
      <c r="B36" s="20">
        <v>43940</v>
      </c>
      <c r="C36" s="24">
        <v>141.22036099433899</v>
      </c>
      <c r="D36" s="24">
        <v>1.0621990077197552</v>
      </c>
      <c r="E36" s="24">
        <v>2.1118591539561749</v>
      </c>
      <c r="F36" s="24">
        <v>77.499501407146454</v>
      </c>
      <c r="G36" s="24">
        <v>0</v>
      </c>
      <c r="H36" s="41">
        <f t="shared" si="0"/>
        <v>221.89392056316137</v>
      </c>
      <c r="I36" s="41">
        <f t="shared" si="1"/>
        <v>144.39441915601492</v>
      </c>
      <c r="K36" s="66"/>
      <c r="L36" s="7">
        <v>43940</v>
      </c>
      <c r="M36" s="17">
        <v>94.845199584960938</v>
      </c>
      <c r="N36" s="17">
        <v>3.6993551999330521E-2</v>
      </c>
      <c r="O36" s="17">
        <v>5.1178088188171387</v>
      </c>
      <c r="P36" s="41">
        <f t="shared" si="2"/>
        <v>100.00000195577741</v>
      </c>
      <c r="R36" s="66"/>
      <c r="S36" s="7">
        <v>43940</v>
      </c>
      <c r="T36" s="24">
        <v>3.6918502300977707</v>
      </c>
      <c r="U36" s="24">
        <v>0.24188304087147117</v>
      </c>
      <c r="V36" s="24">
        <v>1.2304170522838831</v>
      </c>
      <c r="W36" s="24">
        <v>6.1919549480080605</v>
      </c>
      <c r="X36" s="14">
        <v>0</v>
      </c>
      <c r="Y36" s="41">
        <f t="shared" si="3"/>
        <v>11.356105271261185</v>
      </c>
      <c r="Z36" s="41">
        <f t="shared" si="4"/>
        <v>5.164150323253125</v>
      </c>
      <c r="AB36" s="66"/>
      <c r="AC36" s="7">
        <v>43940</v>
      </c>
      <c r="AD36" s="24">
        <v>137.52628862857819</v>
      </c>
      <c r="AE36" s="24">
        <v>0.82031602505594492</v>
      </c>
      <c r="AF36" s="24">
        <v>0.8026977302506566</v>
      </c>
      <c r="AG36" s="24">
        <v>71.306429803371429</v>
      </c>
      <c r="AH36" s="24">
        <v>0</v>
      </c>
      <c r="AI36" s="41">
        <f t="shared" si="5"/>
        <v>210.45573218725622</v>
      </c>
      <c r="AJ36" s="41">
        <f t="shared" si="6"/>
        <v>139.14930238388479</v>
      </c>
    </row>
    <row r="37" spans="1:36" x14ac:dyDescent="0.25">
      <c r="A37" s="66"/>
      <c r="B37" s="20">
        <v>43968</v>
      </c>
      <c r="C37" s="24">
        <v>161.77669167518616</v>
      </c>
      <c r="D37" s="24">
        <v>0.40346136665903032</v>
      </c>
      <c r="E37" s="24">
        <v>1.4209566870704293</v>
      </c>
      <c r="F37" s="24">
        <v>76.439201831817627</v>
      </c>
      <c r="G37" s="24">
        <v>0</v>
      </c>
      <c r="H37" s="41">
        <f t="shared" si="0"/>
        <v>240.04031156073324</v>
      </c>
      <c r="I37" s="41">
        <f t="shared" si="1"/>
        <v>163.60110972891562</v>
      </c>
      <c r="K37" s="66"/>
      <c r="L37" s="7">
        <v>43968</v>
      </c>
      <c r="M37" s="17">
        <v>94.224845886230469</v>
      </c>
      <c r="N37" s="17">
        <v>0.13611790537834167</v>
      </c>
      <c r="O37" s="17">
        <v>5.6390399932861328</v>
      </c>
      <c r="P37" s="41">
        <f t="shared" si="2"/>
        <v>100.00000378489494</v>
      </c>
      <c r="R37" s="66"/>
      <c r="S37" s="7">
        <v>43968</v>
      </c>
      <c r="T37" s="24">
        <v>5.7611134834587574</v>
      </c>
      <c r="U37" s="24">
        <v>2.2567951418750454E-3</v>
      </c>
      <c r="V37" s="24">
        <v>0.60013053007423878</v>
      </c>
      <c r="W37" s="24">
        <v>7.1724681183695793</v>
      </c>
      <c r="X37" s="14">
        <v>0</v>
      </c>
      <c r="Y37" s="41">
        <f t="shared" si="3"/>
        <v>13.535968927044451</v>
      </c>
      <c r="Z37" s="41">
        <f t="shared" si="4"/>
        <v>6.3635008086748712</v>
      </c>
      <c r="AB37" s="66"/>
      <c r="AC37" s="7">
        <v>43968</v>
      </c>
      <c r="AD37" s="24">
        <v>156.01557493209839</v>
      </c>
      <c r="AE37" s="24">
        <v>0.40120456833392382</v>
      </c>
      <c r="AF37" s="24">
        <v>0.4952165181748569</v>
      </c>
      <c r="AG37" s="24">
        <v>69.265611469745636</v>
      </c>
      <c r="AH37" s="24">
        <v>0</v>
      </c>
      <c r="AI37" s="41">
        <f t="shared" si="5"/>
        <v>226.17760748835281</v>
      </c>
      <c r="AJ37" s="41">
        <f t="shared" si="6"/>
        <v>156.91199601860717</v>
      </c>
    </row>
    <row r="38" spans="1:36" x14ac:dyDescent="0.25">
      <c r="A38" s="66"/>
      <c r="B38" s="20">
        <v>43996</v>
      </c>
      <c r="C38" s="24">
        <v>176.18583142757416</v>
      </c>
      <c r="D38" s="24">
        <v>0.30123713077045977</v>
      </c>
      <c r="E38" s="24">
        <v>2.5612830650061369</v>
      </c>
      <c r="F38" s="24">
        <v>73.524989187717438</v>
      </c>
      <c r="G38" s="24">
        <v>0</v>
      </c>
      <c r="H38" s="41">
        <f t="shared" si="0"/>
        <v>252.57334081106819</v>
      </c>
      <c r="I38" s="41">
        <f t="shared" si="1"/>
        <v>179.04835162335075</v>
      </c>
      <c r="K38" s="66"/>
      <c r="L38" s="7">
        <v>43996</v>
      </c>
      <c r="M38" s="17">
        <v>93.400154113769531</v>
      </c>
      <c r="N38" s="17">
        <v>6.5252520143985748E-2</v>
      </c>
      <c r="O38" s="17">
        <v>6.5345959663391113</v>
      </c>
      <c r="P38" s="41">
        <f t="shared" si="2"/>
        <v>100.00000260025263</v>
      </c>
      <c r="R38" s="66"/>
      <c r="S38" s="7">
        <v>43996</v>
      </c>
      <c r="T38" s="24">
        <v>8.6508514359593391</v>
      </c>
      <c r="U38" s="24">
        <v>0.26714446721598506</v>
      </c>
      <c r="V38" s="24">
        <v>1.6749508213251829</v>
      </c>
      <c r="W38" s="24">
        <v>5.9116999618709087</v>
      </c>
      <c r="X38" s="14">
        <v>0</v>
      </c>
      <c r="Y38" s="41">
        <f t="shared" si="3"/>
        <v>16.504646686371416</v>
      </c>
      <c r="Z38" s="41">
        <f t="shared" si="4"/>
        <v>10.592946724500507</v>
      </c>
      <c r="AB38" s="66"/>
      <c r="AC38" s="7">
        <v>43996</v>
      </c>
      <c r="AD38" s="24">
        <v>167.52944886684418</v>
      </c>
      <c r="AE38" s="24">
        <v>3.4092667192453519E-2</v>
      </c>
      <c r="AF38" s="24">
        <v>0.72704424383118749</v>
      </c>
      <c r="AG38" s="24">
        <v>67.613288760185242</v>
      </c>
      <c r="AH38" s="24">
        <v>0</v>
      </c>
      <c r="AI38" s="41">
        <f t="shared" si="5"/>
        <v>235.90387453805306</v>
      </c>
      <c r="AJ38" s="41">
        <f t="shared" si="6"/>
        <v>168.29058577786782</v>
      </c>
    </row>
    <row r="39" spans="1:36" x14ac:dyDescent="0.25">
      <c r="A39" s="66"/>
      <c r="B39" s="20">
        <v>44024</v>
      </c>
      <c r="C39" s="24">
        <v>170.4985499382019</v>
      </c>
      <c r="D39" s="24">
        <v>2.0057794245076366E-2</v>
      </c>
      <c r="E39" s="24">
        <v>5.6167095899581909</v>
      </c>
      <c r="F39" s="24">
        <v>72.110004723072052</v>
      </c>
      <c r="G39" s="24">
        <v>0</v>
      </c>
      <c r="H39" s="41">
        <f t="shared" si="0"/>
        <v>248.24532204547722</v>
      </c>
      <c r="I39" s="41">
        <f t="shared" si="1"/>
        <v>176.13531732240517</v>
      </c>
      <c r="K39" s="66"/>
      <c r="L39" s="7">
        <v>44024</v>
      </c>
      <c r="M39" s="14">
        <v>91.445228576660156</v>
      </c>
      <c r="N39" s="14">
        <v>4.4317814172245562E-4</v>
      </c>
      <c r="O39" s="14">
        <v>8.5543279647827148</v>
      </c>
      <c r="P39" s="41">
        <f t="shared" si="2"/>
        <v>99.999999719584594</v>
      </c>
      <c r="R39" s="66"/>
      <c r="S39" s="7">
        <v>44024</v>
      </c>
      <c r="T39" s="24">
        <v>9.5394840463995934</v>
      </c>
      <c r="U39" s="24">
        <v>1.872373468359001E-2</v>
      </c>
      <c r="V39" s="24">
        <v>4.8899184912443161</v>
      </c>
      <c r="W39" s="24">
        <v>6.7875920794904232</v>
      </c>
      <c r="X39" s="14">
        <v>0</v>
      </c>
      <c r="Y39" s="41">
        <f t="shared" si="3"/>
        <v>21.235718351817923</v>
      </c>
      <c r="Z39" s="41">
        <f t="shared" si="4"/>
        <v>14.448126272327499</v>
      </c>
      <c r="AB39" s="66"/>
      <c r="AC39" s="7">
        <v>44024</v>
      </c>
      <c r="AD39" s="24">
        <v>160.95796227455139</v>
      </c>
      <c r="AE39" s="24">
        <v>1.3340608120415709E-3</v>
      </c>
      <c r="AF39" s="24">
        <v>0.7267910405062139</v>
      </c>
      <c r="AG39" s="24">
        <v>65.322414040565491</v>
      </c>
      <c r="AH39" s="24">
        <v>0</v>
      </c>
      <c r="AI39" s="41">
        <f t="shared" si="5"/>
        <v>227.00850141643514</v>
      </c>
      <c r="AJ39" s="41">
        <f t="shared" si="6"/>
        <v>161.68608737586965</v>
      </c>
    </row>
    <row r="40" spans="1:36" x14ac:dyDescent="0.25">
      <c r="A40" s="66"/>
      <c r="B40" s="20">
        <v>44052</v>
      </c>
      <c r="C40" s="24">
        <v>159.61600840091705</v>
      </c>
      <c r="D40" s="24">
        <v>0.22834081028122455</v>
      </c>
      <c r="E40" s="24">
        <v>6.4428248442709446</v>
      </c>
      <c r="F40" s="24">
        <v>68.007461726665497</v>
      </c>
      <c r="G40" s="24">
        <v>0</v>
      </c>
      <c r="H40" s="41">
        <f t="shared" si="0"/>
        <v>234.29463578213472</v>
      </c>
      <c r="I40" s="41">
        <f t="shared" si="1"/>
        <v>166.28717405546922</v>
      </c>
      <c r="K40" s="66"/>
      <c r="L40" s="7">
        <v>44052</v>
      </c>
      <c r="M40" s="17">
        <v>91.566291809082031</v>
      </c>
      <c r="N40" s="17">
        <v>4.6958352322690189E-4</v>
      </c>
      <c r="O40" s="17">
        <v>8.4332389831542969</v>
      </c>
      <c r="P40" s="41">
        <f t="shared" si="2"/>
        <v>100.00000037575956</v>
      </c>
      <c r="R40" s="66"/>
      <c r="S40" s="7">
        <v>44052</v>
      </c>
      <c r="T40" s="24">
        <v>8.2350019365549088</v>
      </c>
      <c r="U40" s="24">
        <v>0.21514369291253388</v>
      </c>
      <c r="V40" s="24">
        <v>6.0360468924045563</v>
      </c>
      <c r="W40" s="24">
        <v>5.2724331617355347</v>
      </c>
      <c r="X40" s="14">
        <v>0</v>
      </c>
      <c r="Y40" s="41">
        <f t="shared" si="3"/>
        <v>19.758625683607534</v>
      </c>
      <c r="Z40" s="41">
        <f t="shared" si="4"/>
        <v>14.486192521871999</v>
      </c>
      <c r="AB40" s="66"/>
      <c r="AC40" s="7">
        <v>36747</v>
      </c>
      <c r="AD40" s="24">
        <v>151.37991309165955</v>
      </c>
      <c r="AE40" s="24">
        <v>1.3197112821217161E-2</v>
      </c>
      <c r="AF40" s="24">
        <v>0.40677777724340558</v>
      </c>
      <c r="AG40" s="24">
        <v>62.735028564929962</v>
      </c>
      <c r="AH40" s="24">
        <v>0</v>
      </c>
      <c r="AI40" s="41">
        <f t="shared" si="5"/>
        <v>214.53491654665413</v>
      </c>
      <c r="AJ40" s="41">
        <f t="shared" si="6"/>
        <v>151.79988798172417</v>
      </c>
    </row>
    <row r="41" spans="1:36" x14ac:dyDescent="0.25">
      <c r="A41" s="66"/>
      <c r="B41" s="20">
        <v>44080</v>
      </c>
      <c r="C41" s="24">
        <v>158.02778303623199</v>
      </c>
      <c r="D41" s="24">
        <v>1.758027974574361E-2</v>
      </c>
      <c r="E41" s="24">
        <v>7.7271256595849991</v>
      </c>
      <c r="F41" s="24">
        <v>67.450262606143951</v>
      </c>
      <c r="G41" s="24">
        <v>0</v>
      </c>
      <c r="H41" s="41">
        <f t="shared" si="0"/>
        <v>233.22275158170669</v>
      </c>
      <c r="I41" s="41">
        <f t="shared" si="1"/>
        <v>165.77248897556274</v>
      </c>
      <c r="K41" s="66"/>
      <c r="L41" s="7">
        <v>44080</v>
      </c>
      <c r="M41" s="14">
        <v>91.983062744140625</v>
      </c>
      <c r="N41" s="14">
        <v>4.7208217438310385E-4</v>
      </c>
      <c r="O41" s="14">
        <v>8.0164623260498047</v>
      </c>
      <c r="P41" s="41">
        <f t="shared" si="2"/>
        <v>99.999997152364813</v>
      </c>
      <c r="R41" s="66"/>
      <c r="S41" s="7">
        <v>44080</v>
      </c>
      <c r="T41" s="24">
        <v>7.7382312156260014</v>
      </c>
      <c r="U41" s="24">
        <v>5.6025878620857839E-3</v>
      </c>
      <c r="V41" s="24">
        <v>6.0053425841033459</v>
      </c>
      <c r="W41" s="24">
        <v>4.9470369704067707</v>
      </c>
      <c r="X41" s="14">
        <v>0</v>
      </c>
      <c r="Y41" s="41">
        <f t="shared" si="3"/>
        <v>18.696213357998204</v>
      </c>
      <c r="Z41" s="41">
        <f t="shared" si="4"/>
        <v>13.749176387591433</v>
      </c>
      <c r="AB41" s="66"/>
      <c r="AC41" s="7">
        <v>44080</v>
      </c>
      <c r="AD41" s="24">
        <v>150.28844773769379</v>
      </c>
      <c r="AE41" s="24">
        <v>1.1977692338405177E-2</v>
      </c>
      <c r="AF41" s="24">
        <v>1.7217833083122969</v>
      </c>
      <c r="AG41" s="24">
        <v>62.503226101398468</v>
      </c>
      <c r="AH41" s="24">
        <v>0</v>
      </c>
      <c r="AI41" s="41">
        <f t="shared" si="5"/>
        <v>214.52543483974296</v>
      </c>
      <c r="AJ41" s="41">
        <f t="shared" si="6"/>
        <v>152.02220873834449</v>
      </c>
    </row>
    <row r="42" spans="1:36" x14ac:dyDescent="0.25">
      <c r="A42" s="66"/>
      <c r="B42" s="20">
        <v>44108</v>
      </c>
      <c r="C42" s="24">
        <v>172.17595875263214</v>
      </c>
      <c r="D42" s="24">
        <v>0.29974337667226791</v>
      </c>
      <c r="E42" s="24">
        <v>5.4596965201199055</v>
      </c>
      <c r="F42" s="24">
        <v>68.241223692893982</v>
      </c>
      <c r="G42" s="24">
        <v>0</v>
      </c>
      <c r="H42" s="41">
        <f t="shared" si="0"/>
        <v>246.1766223423183</v>
      </c>
      <c r="I42" s="41">
        <f t="shared" si="1"/>
        <v>177.93539864942431</v>
      </c>
      <c r="K42" s="66"/>
      <c r="L42" s="7">
        <v>44108</v>
      </c>
      <c r="M42" s="14">
        <v>91.859962463378906</v>
      </c>
      <c r="N42" s="14">
        <v>4.475449095480144E-4</v>
      </c>
      <c r="O42" s="14">
        <v>8.1395854949951172</v>
      </c>
      <c r="P42" s="41">
        <f t="shared" si="2"/>
        <v>99.999995503283571</v>
      </c>
      <c r="R42" s="66"/>
      <c r="S42" s="7">
        <v>44108</v>
      </c>
      <c r="T42" s="24">
        <v>9.6891401335597038</v>
      </c>
      <c r="U42" s="24">
        <v>0.29840570641681552</v>
      </c>
      <c r="V42" s="24">
        <v>4.4108065776526928</v>
      </c>
      <c r="W42" s="24">
        <v>5.6394054554402828</v>
      </c>
      <c r="X42" s="14">
        <v>0</v>
      </c>
      <c r="Y42" s="41">
        <f t="shared" si="3"/>
        <v>20.037757873069495</v>
      </c>
      <c r="Z42" s="41">
        <f t="shared" si="4"/>
        <v>14.398352417629212</v>
      </c>
      <c r="AB42" s="66"/>
      <c r="AC42" s="7">
        <v>44108</v>
      </c>
      <c r="AD42" s="24">
        <v>162.48571872711182</v>
      </c>
      <c r="AE42" s="24">
        <v>1.3376744618653902E-3</v>
      </c>
      <c r="AF42" s="24">
        <v>1.0488901752978563</v>
      </c>
      <c r="AG42" s="24">
        <v>62.601819634437561</v>
      </c>
      <c r="AH42" s="24">
        <v>0</v>
      </c>
      <c r="AI42" s="41">
        <f t="shared" si="5"/>
        <v>226.1377662113091</v>
      </c>
      <c r="AJ42" s="41">
        <f t="shared" si="6"/>
        <v>163.53594657687154</v>
      </c>
    </row>
    <row r="43" spans="1:36" x14ac:dyDescent="0.25">
      <c r="A43" s="66"/>
      <c r="B43" s="20">
        <v>44501</v>
      </c>
      <c r="C43" s="24">
        <v>171.85200750827789</v>
      </c>
      <c r="D43" s="24">
        <v>0.53782749455422163</v>
      </c>
      <c r="E43" s="24">
        <v>4.2051053605973721</v>
      </c>
      <c r="F43" s="24">
        <v>69.498658180236816</v>
      </c>
      <c r="G43" s="24">
        <v>0</v>
      </c>
      <c r="H43" s="41">
        <f t="shared" si="0"/>
        <v>246.0935985436663</v>
      </c>
      <c r="I43" s="41">
        <f t="shared" si="1"/>
        <v>176.59494036342949</v>
      </c>
      <c r="K43" s="66"/>
      <c r="L43" s="7">
        <v>44501</v>
      </c>
      <c r="M43" s="24">
        <v>92.851371765136719</v>
      </c>
      <c r="N43" s="14">
        <v>0</v>
      </c>
      <c r="O43" s="24">
        <v>7.1486291885375977</v>
      </c>
      <c r="P43" s="41">
        <f t="shared" si="2"/>
        <v>100.00000095367432</v>
      </c>
      <c r="R43" s="66"/>
      <c r="S43" s="7">
        <v>44501</v>
      </c>
      <c r="T43" s="24">
        <v>7.9878745600581169</v>
      </c>
      <c r="U43" s="24">
        <v>0.53693435620516539</v>
      </c>
      <c r="V43" s="24">
        <v>4.16915537789464</v>
      </c>
      <c r="W43" s="24">
        <v>4.8983548767864704</v>
      </c>
      <c r="X43" s="14">
        <v>0</v>
      </c>
      <c r="Y43" s="41">
        <f t="shared" si="3"/>
        <v>17.592319170944393</v>
      </c>
      <c r="Z43" s="41">
        <f t="shared" si="4"/>
        <v>12.693964294157922</v>
      </c>
      <c r="AB43" s="66"/>
      <c r="AC43" s="7">
        <v>44501</v>
      </c>
      <c r="AD43" s="24">
        <v>163.86412084102631</v>
      </c>
      <c r="AE43" s="24">
        <v>8.9315921059096581E-4</v>
      </c>
      <c r="AF43" s="24">
        <v>3.5949764424003661E-2</v>
      </c>
      <c r="AG43" s="24">
        <v>64.600303769111633</v>
      </c>
      <c r="AH43" s="24">
        <v>0</v>
      </c>
      <c r="AI43" s="41">
        <f t="shared" si="5"/>
        <v>228.50126753377253</v>
      </c>
      <c r="AJ43" s="41">
        <f t="shared" si="6"/>
        <v>163.9009637646609</v>
      </c>
    </row>
    <row r="44" spans="1:36" x14ac:dyDescent="0.25">
      <c r="A44" s="66"/>
      <c r="B44" s="20">
        <v>44529</v>
      </c>
      <c r="C44" s="24">
        <v>173.30344021320343</v>
      </c>
      <c r="D44" s="24">
        <v>1.4500168617814779E-2</v>
      </c>
      <c r="E44" s="24">
        <v>3.6450296174734831</v>
      </c>
      <c r="F44" s="24">
        <v>69.116093218326569</v>
      </c>
      <c r="G44" s="24">
        <v>0</v>
      </c>
      <c r="H44" s="41">
        <f t="shared" si="0"/>
        <v>246.0790632176213</v>
      </c>
      <c r="I44" s="41">
        <f t="shared" si="1"/>
        <v>176.96296999929473</v>
      </c>
      <c r="K44" s="66"/>
      <c r="L44" s="7">
        <v>44529</v>
      </c>
      <c r="M44" s="24">
        <v>93.677230834960938</v>
      </c>
      <c r="N44" s="14">
        <v>0</v>
      </c>
      <c r="O44" s="24">
        <v>6.3227734565734863</v>
      </c>
      <c r="P44" s="41">
        <f t="shared" si="2"/>
        <v>100.00000429153442</v>
      </c>
      <c r="R44" s="66"/>
      <c r="S44" s="7">
        <v>44529</v>
      </c>
      <c r="T44" s="24">
        <v>7.5233122333884239</v>
      </c>
      <c r="U44" s="24">
        <v>1.4500168617814779E-2</v>
      </c>
      <c r="V44" s="24">
        <v>3.6155686248093843</v>
      </c>
      <c r="W44" s="24">
        <v>4.4056400656700134</v>
      </c>
      <c r="X44" s="14">
        <v>0</v>
      </c>
      <c r="Y44" s="41">
        <f t="shared" si="3"/>
        <v>15.559021092485636</v>
      </c>
      <c r="Z44" s="41">
        <f t="shared" si="4"/>
        <v>11.153381026815623</v>
      </c>
      <c r="AB44" s="66"/>
      <c r="AC44" s="7">
        <v>44529</v>
      </c>
      <c r="AD44" s="24">
        <v>165.78012704849243</v>
      </c>
      <c r="AE44" s="24">
        <v>0</v>
      </c>
      <c r="AF44" s="24">
        <v>2.9461007216013968E-2</v>
      </c>
      <c r="AG44" s="24">
        <v>64.710453152656555</v>
      </c>
      <c r="AH44" s="24">
        <v>0</v>
      </c>
      <c r="AI44" s="41">
        <f t="shared" si="5"/>
        <v>230.520041208365</v>
      </c>
      <c r="AJ44" s="41">
        <f t="shared" si="6"/>
        <v>165.80958805570845</v>
      </c>
    </row>
    <row r="45" spans="1:36" x14ac:dyDescent="0.25">
      <c r="A45" s="66"/>
      <c r="B45" s="20">
        <v>44557</v>
      </c>
      <c r="C45" s="17">
        <v>182.51349031925201</v>
      </c>
      <c r="D45" s="14">
        <v>1.5744504707981832E-2</v>
      </c>
      <c r="E45" s="24">
        <v>2.7788730803877115</v>
      </c>
      <c r="F45" s="14">
        <v>71.607410907745361</v>
      </c>
      <c r="G45" s="24">
        <v>1.0061155080620665E-2</v>
      </c>
      <c r="H45" s="41">
        <f t="shared" si="0"/>
        <v>256.92557996717369</v>
      </c>
      <c r="I45" s="41">
        <f t="shared" si="1"/>
        <v>185.30810790434771</v>
      </c>
      <c r="K45" s="66"/>
      <c r="L45" s="7">
        <v>44557</v>
      </c>
      <c r="M45" s="17">
        <v>94.035934448242188</v>
      </c>
      <c r="N45" s="14">
        <v>0</v>
      </c>
      <c r="O45" s="17">
        <v>5.9640636444091797</v>
      </c>
      <c r="P45" s="41">
        <f t="shared" si="2"/>
        <v>99.999998092651367</v>
      </c>
      <c r="R45" s="66"/>
      <c r="S45" s="7">
        <v>44557</v>
      </c>
      <c r="T45" s="27">
        <v>7.7813826501369476</v>
      </c>
      <c r="U45" s="24">
        <v>7.8088542068144307E-3</v>
      </c>
      <c r="V45" s="27">
        <v>2.2771777585148811</v>
      </c>
      <c r="W45" s="28">
        <v>5.2467747591435909</v>
      </c>
      <c r="X45" s="14">
        <v>1.0061155080620665E-2</v>
      </c>
      <c r="Y45" s="41">
        <f t="shared" si="3"/>
        <v>15.323205177082855</v>
      </c>
      <c r="Z45" s="41">
        <f t="shared" si="4"/>
        <v>10.066369262858643</v>
      </c>
      <c r="AB45" s="66"/>
      <c r="AC45" s="7">
        <v>44557</v>
      </c>
      <c r="AD45" s="14">
        <v>174.73210394382477</v>
      </c>
      <c r="AE45" s="14">
        <v>7.9356495916726999E-3</v>
      </c>
      <c r="AF45" s="14">
        <v>0.5016953800804913</v>
      </c>
      <c r="AG45" s="14">
        <v>66.360630095005035</v>
      </c>
      <c r="AH45" s="24">
        <v>0</v>
      </c>
      <c r="AI45" s="41">
        <f t="shared" si="5"/>
        <v>241.60236506850197</v>
      </c>
      <c r="AJ45" s="41">
        <f t="shared" si="6"/>
        <v>175.24173497349693</v>
      </c>
    </row>
    <row r="46" spans="1:36" x14ac:dyDescent="0.25">
      <c r="A46" s="66">
        <v>2021</v>
      </c>
      <c r="B46" s="34">
        <v>44220</v>
      </c>
      <c r="C46" s="28">
        <v>187.44365870952606</v>
      </c>
      <c r="D46" s="28">
        <v>9.6003444923553616E-2</v>
      </c>
      <c r="E46" s="28">
        <v>2.8291495982557535</v>
      </c>
      <c r="F46" s="28">
        <v>68.985581398010254</v>
      </c>
      <c r="G46" s="24">
        <v>8.9685399871086702E-3</v>
      </c>
      <c r="H46" s="41">
        <f t="shared" si="0"/>
        <v>259.36336169070273</v>
      </c>
      <c r="I46" s="41">
        <f t="shared" si="1"/>
        <v>190.36881175270537</v>
      </c>
      <c r="K46" s="66">
        <v>2021</v>
      </c>
      <c r="L46" s="7">
        <v>44220</v>
      </c>
      <c r="M46" s="27">
        <v>93.8768310546875</v>
      </c>
      <c r="N46" s="27">
        <v>0</v>
      </c>
      <c r="O46" s="27">
        <v>6.1231679916381836</v>
      </c>
      <c r="P46" s="41">
        <f t="shared" si="2"/>
        <v>99.999999046325684</v>
      </c>
      <c r="R46" s="66">
        <v>2021</v>
      </c>
      <c r="S46" s="7">
        <v>44220</v>
      </c>
      <c r="T46" s="35">
        <v>8.0832522362470627</v>
      </c>
      <c r="U46" s="35">
        <v>9.3338036094792187E-2</v>
      </c>
      <c r="V46" s="35">
        <v>2.7986331842839718</v>
      </c>
      <c r="W46" s="35">
        <v>4.8970622010529041</v>
      </c>
      <c r="X46" s="14">
        <v>8.9685399871086702E-3</v>
      </c>
      <c r="Y46" s="41">
        <f t="shared" si="3"/>
        <v>15.881254197665839</v>
      </c>
      <c r="Z46" s="41">
        <f t="shared" si="4"/>
        <v>10.975223456625827</v>
      </c>
      <c r="AB46" s="66">
        <v>2021</v>
      </c>
      <c r="AC46" s="7">
        <v>44220</v>
      </c>
      <c r="AD46" s="36">
        <v>179.36040461063385</v>
      </c>
      <c r="AE46" s="36">
        <v>2.6654088287614286E-3</v>
      </c>
      <c r="AF46" s="36">
        <v>3.0516384867951274E-2</v>
      </c>
      <c r="AG46" s="36">
        <v>64.088515937328339</v>
      </c>
      <c r="AH46" s="24">
        <v>0</v>
      </c>
      <c r="AI46" s="41">
        <f t="shared" si="5"/>
        <v>243.4821023416589</v>
      </c>
      <c r="AJ46" s="41">
        <f t="shared" si="6"/>
        <v>179.39358640433056</v>
      </c>
    </row>
    <row r="47" spans="1:36" x14ac:dyDescent="0.25">
      <c r="A47" s="66"/>
      <c r="B47" s="34">
        <v>44248</v>
      </c>
      <c r="C47" s="28">
        <v>191.1318451166153</v>
      </c>
      <c r="D47" s="28">
        <v>0.34989300183951855</v>
      </c>
      <c r="E47" s="28">
        <v>9.9985785782337189</v>
      </c>
      <c r="F47" s="28">
        <v>68.364396691322327</v>
      </c>
      <c r="G47" s="24">
        <v>0.16541549121029675</v>
      </c>
      <c r="H47" s="41">
        <f t="shared" si="0"/>
        <v>270.01012887922116</v>
      </c>
      <c r="I47" s="41">
        <f t="shared" si="1"/>
        <v>201.48031669668853</v>
      </c>
      <c r="K47" s="66"/>
      <c r="L47" s="7">
        <v>44248</v>
      </c>
      <c r="M47" s="27">
        <v>91.616119384765625</v>
      </c>
      <c r="N47" s="27">
        <v>0</v>
      </c>
      <c r="O47" s="27">
        <v>8.3838834762573242</v>
      </c>
      <c r="P47" s="41">
        <f t="shared" si="2"/>
        <v>100.00000286102295</v>
      </c>
      <c r="R47" s="66"/>
      <c r="S47" s="7">
        <v>44248</v>
      </c>
      <c r="T47" s="35">
        <v>7.7448165975511074</v>
      </c>
      <c r="U47" s="35">
        <v>0.34083813079632819</v>
      </c>
      <c r="V47" s="35">
        <v>9.9827349185943604</v>
      </c>
      <c r="W47" s="35">
        <v>4.4035292230546474</v>
      </c>
      <c r="X47" s="14">
        <v>0.16541549121029675</v>
      </c>
      <c r="Y47" s="41">
        <f t="shared" si="3"/>
        <v>22.63733436120674</v>
      </c>
      <c r="Z47" s="41">
        <f t="shared" si="4"/>
        <v>18.068389646941796</v>
      </c>
      <c r="AB47" s="66"/>
      <c r="AC47" s="7">
        <v>44248</v>
      </c>
      <c r="AD47" s="36">
        <v>183.38702619075775</v>
      </c>
      <c r="AE47" s="36">
        <v>9.054867405211553E-3</v>
      </c>
      <c r="AF47" s="36">
        <v>1.5844003428355791E-2</v>
      </c>
      <c r="AG47" s="36">
        <v>63.960865139961243</v>
      </c>
      <c r="AH47" s="24">
        <v>0</v>
      </c>
      <c r="AI47" s="41">
        <f t="shared" si="5"/>
        <v>247.37279020155256</v>
      </c>
      <c r="AJ47" s="41">
        <f t="shared" si="6"/>
        <v>183.41192506159132</v>
      </c>
    </row>
    <row r="48" spans="1:36" x14ac:dyDescent="0.25">
      <c r="A48" s="66"/>
      <c r="B48" s="34">
        <v>44276</v>
      </c>
      <c r="C48" s="28">
        <v>186.58441305160522</v>
      </c>
      <c r="D48" s="28">
        <v>1.1533757970028091E-2</v>
      </c>
      <c r="E48" s="28">
        <v>4.6243737451732159</v>
      </c>
      <c r="F48" s="28">
        <v>67.123450338840485</v>
      </c>
      <c r="G48" s="24">
        <v>0</v>
      </c>
      <c r="H48" s="41">
        <f t="shared" si="0"/>
        <v>258.34377089358895</v>
      </c>
      <c r="I48" s="41">
        <f t="shared" si="1"/>
        <v>191.22032055474847</v>
      </c>
      <c r="K48" s="66"/>
      <c r="L48" s="7">
        <v>44276</v>
      </c>
      <c r="M48" s="27">
        <v>93.580818176269531</v>
      </c>
      <c r="N48" s="27">
        <v>0</v>
      </c>
      <c r="O48" s="27">
        <v>6.4191813468933105</v>
      </c>
      <c r="P48" s="41">
        <f t="shared" si="2"/>
        <v>99.999999523162842</v>
      </c>
      <c r="R48" s="66"/>
      <c r="S48" s="7">
        <v>44276</v>
      </c>
      <c r="T48" s="35">
        <v>7.1403016336262226</v>
      </c>
      <c r="U48" s="35">
        <v>1.1080752301495522E-2</v>
      </c>
      <c r="V48" s="35">
        <v>4.608559887856245</v>
      </c>
      <c r="W48" s="35">
        <v>4.8236139118671417</v>
      </c>
      <c r="X48" s="14">
        <v>0</v>
      </c>
      <c r="Y48" s="41">
        <f t="shared" si="3"/>
        <v>16.583556185651105</v>
      </c>
      <c r="Z48" s="41">
        <f t="shared" si="4"/>
        <v>11.759942273783963</v>
      </c>
      <c r="AB48" s="66"/>
      <c r="AC48" s="7">
        <v>44276</v>
      </c>
      <c r="AD48" s="36">
        <v>179.44411933422089</v>
      </c>
      <c r="AE48" s="36">
        <v>4.5300521378521807E-4</v>
      </c>
      <c r="AF48" s="36">
        <v>1.5813877325854264E-2</v>
      </c>
      <c r="AG48" s="36">
        <v>62.299832701683044</v>
      </c>
      <c r="AH48" s="24">
        <v>0</v>
      </c>
      <c r="AI48" s="41">
        <f>SUM(AD48:AH48)</f>
        <v>241.76021891844357</v>
      </c>
      <c r="AJ48" s="41">
        <f>SUM(AD48:AF48)</f>
        <v>179.46038621676053</v>
      </c>
    </row>
    <row r="49" spans="1:36" x14ac:dyDescent="0.25">
      <c r="A49" s="66"/>
      <c r="B49" s="20">
        <v>44304</v>
      </c>
      <c r="C49" s="28">
        <v>168.9913272857666</v>
      </c>
      <c r="D49" s="28">
        <v>0.20195217803120613</v>
      </c>
      <c r="E49" s="28">
        <v>3.7473037373274565</v>
      </c>
      <c r="F49" s="28">
        <v>60.582220554351807</v>
      </c>
      <c r="G49" s="24">
        <v>0</v>
      </c>
      <c r="H49" s="41">
        <f t="shared" si="0"/>
        <v>233.52280375547707</v>
      </c>
      <c r="I49" s="41">
        <f t="shared" si="1"/>
        <v>172.94058320112526</v>
      </c>
      <c r="K49" s="66"/>
      <c r="L49" s="7">
        <v>44304</v>
      </c>
      <c r="M49" s="27">
        <v>94.213333129882813</v>
      </c>
      <c r="N49" s="27">
        <v>0</v>
      </c>
      <c r="O49" s="27">
        <v>5.7866654396057129</v>
      </c>
      <c r="P49" s="41">
        <f>SUM(M49:O49)</f>
        <v>99.999998569488525</v>
      </c>
      <c r="R49" s="66"/>
      <c r="S49" s="7">
        <v>44304</v>
      </c>
      <c r="T49" s="35">
        <v>5.6177098304033279</v>
      </c>
      <c r="U49" s="35">
        <v>0.20060103270225227</v>
      </c>
      <c r="V49" s="35">
        <v>3.7299883551895618</v>
      </c>
      <c r="W49" s="35">
        <v>3.9648842066526413</v>
      </c>
      <c r="X49" s="14">
        <v>0</v>
      </c>
      <c r="Y49" s="41">
        <f t="shared" si="3"/>
        <v>13.513183424947783</v>
      </c>
      <c r="Z49" s="41">
        <f t="shared" si="4"/>
        <v>9.5482992182951421</v>
      </c>
      <c r="AB49" s="66"/>
      <c r="AC49" s="7">
        <v>44304</v>
      </c>
      <c r="AD49" s="36">
        <v>163.37360441684723</v>
      </c>
      <c r="AE49" s="36">
        <v>1.3511431689039455E-3</v>
      </c>
      <c r="AF49" s="36">
        <v>1.7315347577095963E-2</v>
      </c>
      <c r="AG49" s="36">
        <v>56.617334485054016</v>
      </c>
      <c r="AH49" s="24">
        <v>0</v>
      </c>
      <c r="AI49" s="41">
        <f t="shared" ref="AI49:AI50" si="7">SUM(AD49:AH49)</f>
        <v>220.00960539264725</v>
      </c>
      <c r="AJ49" s="41">
        <f t="shared" ref="AJ49:AJ50" si="8">SUM(AD49:AF49)</f>
        <v>163.39227090759323</v>
      </c>
    </row>
    <row r="50" spans="1:36" x14ac:dyDescent="0.25">
      <c r="A50" s="66"/>
      <c r="B50" s="20">
        <v>44332</v>
      </c>
      <c r="C50" s="28">
        <v>172.70965874195099</v>
      </c>
      <c r="D50" s="28">
        <v>0.19011818221770227</v>
      </c>
      <c r="E50" s="28">
        <v>3.5111703909933567</v>
      </c>
      <c r="F50" s="28">
        <v>58.629751205444336</v>
      </c>
      <c r="G50" s="24">
        <v>0</v>
      </c>
      <c r="H50" s="41">
        <f t="shared" si="0"/>
        <v>235.04069852060638</v>
      </c>
      <c r="I50" s="41">
        <f t="shared" si="1"/>
        <v>176.41094731516205</v>
      </c>
      <c r="K50" s="66"/>
      <c r="L50" s="7">
        <v>44332</v>
      </c>
      <c r="M50" s="27">
        <v>93.533393859863281</v>
      </c>
      <c r="N50" s="27">
        <v>4.6903325710445642E-4</v>
      </c>
      <c r="O50" s="27">
        <v>6.4661388397216797</v>
      </c>
      <c r="P50" s="41">
        <f>SUM(M50:O50)</f>
        <v>100.00000173284207</v>
      </c>
      <c r="R50" s="66"/>
      <c r="S50" s="7">
        <v>44332</v>
      </c>
      <c r="T50" s="35">
        <v>7.4940421618521214</v>
      </c>
      <c r="U50" s="35">
        <v>0.19011818221770227</v>
      </c>
      <c r="V50" s="35">
        <v>3.5055740736424923</v>
      </c>
      <c r="W50" s="35">
        <v>4.0083229541778564</v>
      </c>
      <c r="X50" s="14">
        <v>0</v>
      </c>
      <c r="Y50" s="41">
        <f>SUM(T50:X50)</f>
        <v>15.198057371890172</v>
      </c>
      <c r="Z50" s="41">
        <f>SUM(T50:V50)</f>
        <v>11.189734417712316</v>
      </c>
      <c r="AB50" s="66"/>
      <c r="AC50" s="7">
        <v>44332</v>
      </c>
      <c r="AD50" s="36">
        <v>165.21561145782471</v>
      </c>
      <c r="AE50" s="36">
        <v>0</v>
      </c>
      <c r="AF50" s="36">
        <v>4.4938842620467767E-3</v>
      </c>
      <c r="AG50" s="36">
        <v>54.621428251266479</v>
      </c>
      <c r="AH50" s="24">
        <v>0</v>
      </c>
      <c r="AI50" s="41">
        <f t="shared" si="7"/>
        <v>219.84153359335323</v>
      </c>
      <c r="AJ50" s="41">
        <f t="shared" si="8"/>
        <v>165.22010534208675</v>
      </c>
    </row>
    <row r="51" spans="1:36" s="2" customFormat="1" x14ac:dyDescent="0.25">
      <c r="A51" s="66"/>
      <c r="B51" s="20">
        <v>44360</v>
      </c>
      <c r="C51" s="27">
        <v>170.4794317483902</v>
      </c>
      <c r="D51" s="27">
        <v>0.25259263929910958</v>
      </c>
      <c r="E51" s="27">
        <v>3.136651823297143</v>
      </c>
      <c r="F51" s="27">
        <v>57.679098099470139</v>
      </c>
      <c r="G51" s="24">
        <v>8.3213388279546052E-2</v>
      </c>
      <c r="H51" s="41">
        <f>SUM(C51:G51)</f>
        <v>231.63098769873613</v>
      </c>
      <c r="I51" s="41">
        <f>SUM(C51:E51)</f>
        <v>173.86867621098645</v>
      </c>
      <c r="K51" s="66"/>
      <c r="L51" s="7">
        <v>44360</v>
      </c>
      <c r="M51" s="27">
        <v>93.865341186523438</v>
      </c>
      <c r="N51" s="27">
        <v>0</v>
      </c>
      <c r="O51" s="27">
        <v>6.1346626281738281</v>
      </c>
      <c r="P51" s="41">
        <f>SUM(M51:O51)</f>
        <v>100.00000381469727</v>
      </c>
      <c r="R51" s="66"/>
      <c r="S51" s="7">
        <v>44360</v>
      </c>
      <c r="T51" s="27">
        <v>7.1215438656508923</v>
      </c>
      <c r="U51" s="27">
        <v>0.18349627498537302</v>
      </c>
      <c r="V51" s="27">
        <v>3.117396729066968</v>
      </c>
      <c r="W51" s="27">
        <v>3.7041294854134321</v>
      </c>
      <c r="X51" s="14">
        <v>8.3213388279546052E-2</v>
      </c>
      <c r="Y51" s="41">
        <f>SUM(T51:X51)</f>
        <v>14.209779743396211</v>
      </c>
      <c r="Z51" s="41">
        <f>SUM(T51:V51)</f>
        <v>10.422436869703233</v>
      </c>
      <c r="AB51" s="66"/>
      <c r="AC51" s="7">
        <v>44360</v>
      </c>
      <c r="AD51" s="27">
        <v>163.35788369178772</v>
      </c>
      <c r="AE51" s="36">
        <v>6.9096378865651786E-2</v>
      </c>
      <c r="AF51" s="27">
        <v>1.9255077859270386E-2</v>
      </c>
      <c r="AG51" s="27">
        <v>53.974971175193787</v>
      </c>
      <c r="AH51" s="24">
        <v>0</v>
      </c>
      <c r="AI51" s="41">
        <f t="shared" ref="AI51:AI61" si="9">SUM(AD51:AH51)</f>
        <v>217.42120632370643</v>
      </c>
      <c r="AJ51" s="41">
        <f t="shared" ref="AJ51:AJ61" si="10">SUM(AD51:AF51)</f>
        <v>163.44623514851264</v>
      </c>
    </row>
    <row r="52" spans="1:36" s="2" customFormat="1" x14ac:dyDescent="0.25">
      <c r="A52" s="66"/>
      <c r="B52" s="20">
        <v>44388</v>
      </c>
      <c r="C52" s="27">
        <v>186.4779144525528</v>
      </c>
      <c r="D52" s="27">
        <v>3.6082226870348677E-2</v>
      </c>
      <c r="E52" s="27">
        <v>1.5783641720190644</v>
      </c>
      <c r="F52" s="27">
        <v>62.839306890964508</v>
      </c>
      <c r="G52" s="24">
        <v>0.17758259491529316</v>
      </c>
      <c r="H52" s="41">
        <f t="shared" ref="H52:H61" si="11">SUM(C52:G52)</f>
        <v>251.10925033732201</v>
      </c>
      <c r="I52" s="41">
        <f t="shared" ref="I52:I61" si="12">SUM(C52:E52)</f>
        <v>188.09236085144221</v>
      </c>
      <c r="K52" s="66"/>
      <c r="L52" s="7">
        <v>44388</v>
      </c>
      <c r="M52" s="27">
        <v>95.067367553710938</v>
      </c>
      <c r="N52" s="27">
        <v>0</v>
      </c>
      <c r="O52" s="27">
        <v>4.9326291084289551</v>
      </c>
      <c r="P52" s="41">
        <f t="shared" ref="P52:P69" si="13">SUM(M52:O52)</f>
        <v>99.999996662139893</v>
      </c>
      <c r="R52" s="66"/>
      <c r="S52" s="7">
        <v>44388</v>
      </c>
      <c r="T52" s="27">
        <v>6.5380465239286423</v>
      </c>
      <c r="U52" s="27">
        <v>3.3849762985482812E-2</v>
      </c>
      <c r="V52" s="27">
        <v>1.5503967879340053</v>
      </c>
      <c r="W52" s="27">
        <v>4.0864124894142151</v>
      </c>
      <c r="X52" s="14">
        <v>0.17758259491529316</v>
      </c>
      <c r="Y52" s="41">
        <f t="shared" ref="Y52:Y61" si="14">SUM(T52:X52)</f>
        <v>12.386288159177639</v>
      </c>
      <c r="Z52" s="41">
        <f t="shared" ref="Z52:Z61" si="15">SUM(T52:V52)</f>
        <v>8.1222930748481303</v>
      </c>
      <c r="AB52" s="66"/>
      <c r="AC52" s="7">
        <v>44388</v>
      </c>
      <c r="AD52" s="27">
        <v>179.939866065979</v>
      </c>
      <c r="AE52" s="36">
        <v>2.2324627479974879E-3</v>
      </c>
      <c r="AF52" s="27">
        <v>2.7967384085059166E-2</v>
      </c>
      <c r="AG52" s="27">
        <v>58.752890676259995</v>
      </c>
      <c r="AH52" s="24">
        <v>0</v>
      </c>
      <c r="AI52" s="41">
        <f t="shared" si="9"/>
        <v>238.72295658907206</v>
      </c>
      <c r="AJ52" s="41">
        <f t="shared" si="10"/>
        <v>179.97006591281206</v>
      </c>
    </row>
    <row r="53" spans="1:36" s="2" customFormat="1" x14ac:dyDescent="0.25">
      <c r="A53" s="66"/>
      <c r="B53" s="20">
        <v>44416</v>
      </c>
      <c r="C53" s="27">
        <v>184.42302942276001</v>
      </c>
      <c r="D53" s="27">
        <v>1.3514422789739911E-2</v>
      </c>
      <c r="E53" s="27">
        <v>1.29706971347332</v>
      </c>
      <c r="F53" s="27">
        <v>63.324615359306335</v>
      </c>
      <c r="G53" s="24">
        <v>0</v>
      </c>
      <c r="H53" s="41">
        <f t="shared" si="11"/>
        <v>249.05822891832941</v>
      </c>
      <c r="I53" s="41">
        <f t="shared" si="12"/>
        <v>185.73361355902307</v>
      </c>
      <c r="K53" s="66"/>
      <c r="L53" s="7">
        <v>44416</v>
      </c>
      <c r="M53" s="27">
        <v>95.064559936523438</v>
      </c>
      <c r="N53" s="27">
        <v>0</v>
      </c>
      <c r="O53" s="27">
        <v>4.9354434013366699</v>
      </c>
      <c r="P53" s="41">
        <f t="shared" si="13"/>
        <v>100.00000333786011</v>
      </c>
      <c r="R53" s="66"/>
      <c r="S53" s="7">
        <v>44416</v>
      </c>
      <c r="T53" s="27">
        <v>6.3183261081576347</v>
      </c>
      <c r="U53" s="27">
        <v>1.0197275514656212E-2</v>
      </c>
      <c r="V53" s="27">
        <v>1.272372086532414</v>
      </c>
      <c r="W53" s="27">
        <v>4.6912329271435738</v>
      </c>
      <c r="X53" s="14">
        <v>0</v>
      </c>
      <c r="Y53" s="41">
        <f t="shared" si="14"/>
        <v>12.292128397348279</v>
      </c>
      <c r="Z53" s="41">
        <f t="shared" si="15"/>
        <v>7.6008954702047049</v>
      </c>
      <c r="AB53" s="66"/>
      <c r="AC53" s="7">
        <v>44416</v>
      </c>
      <c r="AD53" s="27">
        <v>178.1047135591507</v>
      </c>
      <c r="AE53" s="36">
        <v>3.3171479572047247E-3</v>
      </c>
      <c r="AF53" s="27">
        <v>2.4697599656064995E-2</v>
      </c>
      <c r="AG53" s="27">
        <v>58.633387088775635</v>
      </c>
      <c r="AH53" s="24">
        <v>0</v>
      </c>
      <c r="AI53" s="41">
        <f t="shared" si="9"/>
        <v>236.7661153955396</v>
      </c>
      <c r="AJ53" s="41">
        <f t="shared" si="10"/>
        <v>178.13272830676397</v>
      </c>
    </row>
    <row r="54" spans="1:36" s="2" customFormat="1" x14ac:dyDescent="0.25">
      <c r="A54" s="66"/>
      <c r="B54" s="20">
        <v>44444</v>
      </c>
      <c r="C54" s="27">
        <v>181.77127838134766</v>
      </c>
      <c r="D54" s="27">
        <v>0.10503399244043976</v>
      </c>
      <c r="E54" s="27">
        <v>0.79227791866287589</v>
      </c>
      <c r="F54" s="27">
        <v>60.656037181615829</v>
      </c>
      <c r="G54" s="24">
        <v>0</v>
      </c>
      <c r="H54" s="41">
        <f t="shared" si="11"/>
        <v>243.3246274740668</v>
      </c>
      <c r="I54" s="41">
        <f t="shared" si="12"/>
        <v>182.66859029245097</v>
      </c>
      <c r="K54" s="66"/>
      <c r="L54" s="7">
        <v>44444</v>
      </c>
      <c r="M54" s="27">
        <v>95.267860412597656</v>
      </c>
      <c r="N54" s="27">
        <v>0</v>
      </c>
      <c r="O54" s="27">
        <v>4.7321429252624512</v>
      </c>
      <c r="P54" s="41">
        <f t="shared" si="13"/>
        <v>100.00000333786011</v>
      </c>
      <c r="R54" s="66"/>
      <c r="S54" s="7">
        <v>44444</v>
      </c>
      <c r="T54" s="27">
        <v>6.6560534760355949</v>
      </c>
      <c r="U54" s="27">
        <v>0.10503399244043976</v>
      </c>
      <c r="V54" s="27">
        <v>0.79137110151350498</v>
      </c>
      <c r="W54" s="27">
        <v>3.9620101451873779</v>
      </c>
      <c r="X54" s="14">
        <v>0</v>
      </c>
      <c r="Y54" s="41">
        <f t="shared" si="14"/>
        <v>11.514468715176918</v>
      </c>
      <c r="Z54" s="41">
        <f t="shared" si="15"/>
        <v>7.5524585699895397</v>
      </c>
      <c r="AB54" s="66"/>
      <c r="AC54" s="7">
        <v>44444</v>
      </c>
      <c r="AD54" s="27">
        <v>175.11522769927979</v>
      </c>
      <c r="AE54" s="36">
        <v>0</v>
      </c>
      <c r="AF54" s="27">
        <v>9.0680873654491734E-4</v>
      </c>
      <c r="AG54" s="27">
        <v>56.694027036428452</v>
      </c>
      <c r="AH54" s="24">
        <v>0</v>
      </c>
      <c r="AI54" s="41">
        <f t="shared" si="9"/>
        <v>231.81016154444478</v>
      </c>
      <c r="AJ54" s="41">
        <f t="shared" si="10"/>
        <v>175.11613450801633</v>
      </c>
    </row>
    <row r="55" spans="1:36" s="2" customFormat="1" x14ac:dyDescent="0.25">
      <c r="A55" s="66"/>
      <c r="B55" s="20">
        <v>44837</v>
      </c>
      <c r="C55" s="27">
        <v>180.83274364471436</v>
      </c>
      <c r="D55" s="27">
        <v>1.7983051293413155E-2</v>
      </c>
      <c r="E55" s="27">
        <v>1.0780964512377977</v>
      </c>
      <c r="F55" s="27">
        <v>59.900194406509399</v>
      </c>
      <c r="G55" s="24">
        <v>0</v>
      </c>
      <c r="H55" s="41">
        <f t="shared" si="11"/>
        <v>241.82901755375497</v>
      </c>
      <c r="I55" s="41">
        <f t="shared" si="12"/>
        <v>181.92882314724557</v>
      </c>
      <c r="K55" s="66"/>
      <c r="L55" s="7">
        <v>44837</v>
      </c>
      <c r="M55" s="27">
        <v>95.532341003417969</v>
      </c>
      <c r="N55" s="27">
        <v>0</v>
      </c>
      <c r="O55" s="27">
        <v>4.4676642417907715</v>
      </c>
      <c r="P55" s="41">
        <f t="shared" si="13"/>
        <v>100.00000524520874</v>
      </c>
      <c r="R55" s="66"/>
      <c r="S55" s="7">
        <v>44837</v>
      </c>
      <c r="T55" s="27">
        <v>6.3843489624559879</v>
      </c>
      <c r="U55" s="27">
        <v>1.7983051293413155E-2</v>
      </c>
      <c r="V55" s="27">
        <v>1.0780964512377977</v>
      </c>
      <c r="W55" s="27">
        <v>3.3236795570701361</v>
      </c>
      <c r="X55" s="14">
        <v>0</v>
      </c>
      <c r="Y55" s="41">
        <f t="shared" si="14"/>
        <v>10.804108022057335</v>
      </c>
      <c r="Z55" s="41">
        <f t="shared" si="15"/>
        <v>7.4804284649871988</v>
      </c>
      <c r="AB55" s="66"/>
      <c r="AC55" s="7">
        <v>44837</v>
      </c>
      <c r="AD55" s="27">
        <v>174.4484007358551</v>
      </c>
      <c r="AE55" s="36">
        <v>0</v>
      </c>
      <c r="AF55" s="27">
        <v>0</v>
      </c>
      <c r="AG55" s="27">
        <v>56.576516479253769</v>
      </c>
      <c r="AH55" s="24">
        <v>0</v>
      </c>
      <c r="AI55" s="41">
        <f t="shared" si="9"/>
        <v>231.02491721510887</v>
      </c>
      <c r="AJ55" s="41">
        <f t="shared" si="10"/>
        <v>174.4484007358551</v>
      </c>
    </row>
    <row r="56" spans="1:36" s="2" customFormat="1" x14ac:dyDescent="0.25">
      <c r="A56" s="66"/>
      <c r="B56" s="20">
        <v>44865</v>
      </c>
      <c r="C56" s="27">
        <v>183.94090235233307</v>
      </c>
      <c r="D56" s="27">
        <v>9.905456863634754E-3</v>
      </c>
      <c r="E56" s="27">
        <v>1.0498693445697427</v>
      </c>
      <c r="F56" s="27">
        <v>58.906417340040207</v>
      </c>
      <c r="G56" s="24">
        <v>5.1858718506991863E-2</v>
      </c>
      <c r="H56" s="41">
        <f t="shared" si="11"/>
        <v>243.95895321231365</v>
      </c>
      <c r="I56" s="41">
        <f t="shared" si="12"/>
        <v>185.00067715376645</v>
      </c>
      <c r="K56" s="66"/>
      <c r="L56" s="20">
        <v>44865</v>
      </c>
      <c r="M56" s="27">
        <v>95.822952270507813</v>
      </c>
      <c r="N56" s="27">
        <v>0</v>
      </c>
      <c r="O56" s="47">
        <v>4.1770529747009277</v>
      </c>
      <c r="P56" s="41">
        <f t="shared" si="13"/>
        <v>100.00000524520874</v>
      </c>
      <c r="R56" s="66"/>
      <c r="S56" s="20">
        <v>44865</v>
      </c>
      <c r="T56" s="27">
        <v>5.7548433542251587</v>
      </c>
      <c r="U56" s="27">
        <v>9.905456863634754E-3</v>
      </c>
      <c r="V56" s="27">
        <v>1.0414564749225974</v>
      </c>
      <c r="W56" s="27">
        <v>3.3322304952889681</v>
      </c>
      <c r="X56" s="14">
        <v>5.1858718506991863E-2</v>
      </c>
      <c r="Y56" s="41">
        <f t="shared" si="14"/>
        <v>10.190294499807351</v>
      </c>
      <c r="Z56" s="41">
        <f t="shared" si="15"/>
        <v>6.8062052860113909</v>
      </c>
      <c r="AB56" s="66"/>
      <c r="AC56" s="20">
        <v>44865</v>
      </c>
      <c r="AD56" s="27">
        <v>178.18605899810791</v>
      </c>
      <c r="AE56" s="36">
        <v>0</v>
      </c>
      <c r="AF56" s="27">
        <v>8.4129842434776947E-3</v>
      </c>
      <c r="AG56" s="27">
        <v>55.574186146259308</v>
      </c>
      <c r="AH56" s="24">
        <v>0</v>
      </c>
      <c r="AI56" s="41">
        <f t="shared" si="9"/>
        <v>233.7686581286107</v>
      </c>
      <c r="AJ56" s="41">
        <f t="shared" si="10"/>
        <v>178.19447198235139</v>
      </c>
    </row>
    <row r="57" spans="1:36" s="2" customFormat="1" x14ac:dyDescent="0.25">
      <c r="A57" s="66"/>
      <c r="B57" s="20">
        <v>44893</v>
      </c>
      <c r="C57" s="27">
        <v>180.20835518836975</v>
      </c>
      <c r="D57" s="27">
        <v>0.12570143735501915</v>
      </c>
      <c r="E57" s="27">
        <v>4.0258467197418213</v>
      </c>
      <c r="F57" s="27">
        <v>60.646142810583115</v>
      </c>
      <c r="G57" s="24">
        <v>5.4188389185583219E-2</v>
      </c>
      <c r="H57" s="41">
        <f t="shared" si="11"/>
        <v>245.06023454523529</v>
      </c>
      <c r="I57" s="41">
        <f t="shared" si="12"/>
        <v>184.35990334546659</v>
      </c>
      <c r="K57" s="66"/>
      <c r="L57" s="20">
        <v>44893</v>
      </c>
      <c r="M57" s="27">
        <v>95.892852783203125</v>
      </c>
      <c r="N57" s="27">
        <v>0</v>
      </c>
      <c r="O57" s="27">
        <v>4.1071486473083496</v>
      </c>
      <c r="P57" s="41">
        <f t="shared" si="13"/>
        <v>100.00000143051147</v>
      </c>
      <c r="R57" s="66"/>
      <c r="S57" s="20">
        <v>44893</v>
      </c>
      <c r="T57" s="27">
        <v>5.2951537072658539</v>
      </c>
      <c r="U57" s="27">
        <v>0.12481957674026489</v>
      </c>
      <c r="V57" s="27">
        <v>0.70510641671717167</v>
      </c>
      <c r="W57" s="27">
        <v>3.8857196923345327</v>
      </c>
      <c r="X57" s="14">
        <v>5.4188389185583219E-2</v>
      </c>
      <c r="Y57" s="41">
        <f t="shared" si="14"/>
        <v>10.064987782243406</v>
      </c>
      <c r="Z57" s="41">
        <f t="shared" si="15"/>
        <v>6.1250797007232904</v>
      </c>
      <c r="AB57" s="66"/>
      <c r="AC57" s="20">
        <v>44893</v>
      </c>
      <c r="AD57" s="27">
        <v>174.9131977558136</v>
      </c>
      <c r="AE57" s="36">
        <v>8.8185845470434288E-4</v>
      </c>
      <c r="AF57" s="27">
        <v>3.3207403030246496</v>
      </c>
      <c r="AG57" s="27">
        <v>56.760422885417938</v>
      </c>
      <c r="AH57" s="24">
        <v>0</v>
      </c>
      <c r="AI57" s="41">
        <f t="shared" si="9"/>
        <v>234.99524280271089</v>
      </c>
      <c r="AJ57" s="41">
        <f t="shared" si="10"/>
        <v>178.23481991729295</v>
      </c>
    </row>
    <row r="58" spans="1:36" s="2" customFormat="1" x14ac:dyDescent="0.25">
      <c r="A58" s="66"/>
      <c r="B58" s="20">
        <v>44921</v>
      </c>
      <c r="C58" s="27">
        <v>189.66434895992279</v>
      </c>
      <c r="D58" s="27">
        <v>1.582071308803279E-2</v>
      </c>
      <c r="E58" s="27">
        <v>3.5483159590512514</v>
      </c>
      <c r="F58" s="27">
        <v>55.609557777643204</v>
      </c>
      <c r="G58" s="24">
        <v>6.5550273575354367E-2</v>
      </c>
      <c r="H58" s="41">
        <f t="shared" si="11"/>
        <v>248.90359368328063</v>
      </c>
      <c r="I58" s="41">
        <f t="shared" si="12"/>
        <v>193.22848563206207</v>
      </c>
      <c r="K58" s="66"/>
      <c r="L58" s="20">
        <v>44921</v>
      </c>
      <c r="M58" s="27">
        <v>95.714775085449219</v>
      </c>
      <c r="N58" s="27">
        <v>0</v>
      </c>
      <c r="O58" s="27">
        <v>4.2852268218994141</v>
      </c>
      <c r="P58" s="41">
        <f t="shared" si="13"/>
        <v>100.00000190734863</v>
      </c>
      <c r="R58" s="66"/>
      <c r="S58" s="20">
        <v>44921</v>
      </c>
      <c r="T58" s="27">
        <v>6.3481871038675308</v>
      </c>
      <c r="U58" s="27">
        <v>9.4952811195980757E-3</v>
      </c>
      <c r="V58" s="27">
        <v>0.66539604449644685</v>
      </c>
      <c r="W58" s="27">
        <v>3.5774544812738895</v>
      </c>
      <c r="X58" s="14">
        <v>6.5550273575354367E-2</v>
      </c>
      <c r="Y58" s="41">
        <f t="shared" si="14"/>
        <v>10.66608318433282</v>
      </c>
      <c r="Z58" s="41">
        <f t="shared" si="15"/>
        <v>7.0230784294835757</v>
      </c>
      <c r="AB58" s="66"/>
      <c r="AC58" s="20">
        <v>44921</v>
      </c>
      <c r="AD58" s="27">
        <v>183.31615626811981</v>
      </c>
      <c r="AE58" s="36">
        <v>6.3254324231820647E-3</v>
      </c>
      <c r="AF58" s="27">
        <v>2.8829199727624655</v>
      </c>
      <c r="AG58" s="27">
        <v>52.032101899385452</v>
      </c>
      <c r="AH58" s="24">
        <v>0</v>
      </c>
      <c r="AI58" s="41">
        <f t="shared" si="9"/>
        <v>238.23750357269091</v>
      </c>
      <c r="AJ58" s="41">
        <f t="shared" si="10"/>
        <v>186.20540167330546</v>
      </c>
    </row>
    <row r="59" spans="1:36" s="2" customFormat="1" x14ac:dyDescent="0.25">
      <c r="A59" s="63">
        <v>2022</v>
      </c>
      <c r="B59" s="20">
        <v>44584</v>
      </c>
      <c r="C59" s="27">
        <v>203.85962724685669</v>
      </c>
      <c r="D59" s="27">
        <v>0.22567181440535933</v>
      </c>
      <c r="E59" s="27">
        <v>2.9655653052031994</v>
      </c>
      <c r="F59" s="27">
        <v>52.527043968439102</v>
      </c>
      <c r="G59" s="24">
        <v>7.0603251515422016E-2</v>
      </c>
      <c r="H59" s="41">
        <f t="shared" si="11"/>
        <v>259.64851158641977</v>
      </c>
      <c r="I59" s="41">
        <f t="shared" si="12"/>
        <v>207.05086436646525</v>
      </c>
      <c r="K59" s="63">
        <v>2022</v>
      </c>
      <c r="L59" s="20">
        <v>44584</v>
      </c>
      <c r="M59" s="27">
        <v>95.384445190429688</v>
      </c>
      <c r="N59" s="27">
        <v>0</v>
      </c>
      <c r="O59" s="27">
        <v>4.6155567169189453</v>
      </c>
      <c r="P59" s="41">
        <f t="shared" si="13"/>
        <v>100.00000190734863</v>
      </c>
      <c r="R59" s="63">
        <v>2022</v>
      </c>
      <c r="S59" s="20">
        <v>44584</v>
      </c>
      <c r="T59" s="27">
        <v>6.4229429699480534</v>
      </c>
      <c r="U59" s="27">
        <v>0.22567181440535933</v>
      </c>
      <c r="V59" s="27">
        <v>1.6330532962456346</v>
      </c>
      <c r="W59" s="27">
        <v>3.6319531500339508</v>
      </c>
      <c r="X59" s="14">
        <v>7.0603251515422016E-2</v>
      </c>
      <c r="Y59" s="41">
        <f t="shared" si="14"/>
        <v>11.98422448214842</v>
      </c>
      <c r="Z59" s="41">
        <f t="shared" si="15"/>
        <v>8.2816680805990472</v>
      </c>
      <c r="AB59" s="63">
        <v>2022</v>
      </c>
      <c r="AC59" s="20">
        <v>44584</v>
      </c>
      <c r="AD59" s="27">
        <v>197.43667542934418</v>
      </c>
      <c r="AE59" s="36">
        <v>0</v>
      </c>
      <c r="AF59" s="27">
        <v>1.3325121253728867</v>
      </c>
      <c r="AG59" s="27">
        <v>48.895090818405151</v>
      </c>
      <c r="AH59" s="24">
        <v>0</v>
      </c>
      <c r="AI59" s="41">
        <f t="shared" si="9"/>
        <v>247.66427837312222</v>
      </c>
      <c r="AJ59" s="41">
        <f t="shared" si="10"/>
        <v>198.76918755471706</v>
      </c>
    </row>
    <row r="60" spans="1:36" s="2" customFormat="1" x14ac:dyDescent="0.25">
      <c r="A60" s="64"/>
      <c r="B60" s="20">
        <v>44612</v>
      </c>
      <c r="C60" s="27">
        <v>196.12865149974823</v>
      </c>
      <c r="D60" s="27">
        <v>0.37487174267880619</v>
      </c>
      <c r="E60" s="27">
        <v>3.2278674189001322</v>
      </c>
      <c r="F60" s="27">
        <v>56.954298168420792</v>
      </c>
      <c r="G60" s="24">
        <v>7.6602933404501528E-2</v>
      </c>
      <c r="H60" s="41">
        <f t="shared" si="11"/>
        <v>256.76229176315246</v>
      </c>
      <c r="I60" s="41">
        <f t="shared" si="12"/>
        <v>199.73139066132717</v>
      </c>
      <c r="K60" s="64"/>
      <c r="L60" s="20">
        <v>44612</v>
      </c>
      <c r="M60" s="27">
        <v>95.51416015625</v>
      </c>
      <c r="N60" s="27">
        <v>0</v>
      </c>
      <c r="O60" s="27">
        <v>4.4858412742614746</v>
      </c>
      <c r="P60" s="41">
        <f t="shared" si="13"/>
        <v>100.00000143051147</v>
      </c>
      <c r="R60" s="64"/>
      <c r="S60" s="20">
        <v>44612</v>
      </c>
      <c r="T60" s="27">
        <v>5.3844423964619637</v>
      </c>
      <c r="U60" s="27">
        <v>0.37487174267880619</v>
      </c>
      <c r="V60" s="27">
        <v>1.9252492347732186</v>
      </c>
      <c r="W60" s="27">
        <v>3.7567829713225365</v>
      </c>
      <c r="X60" s="14">
        <v>7.6602933404501528E-2</v>
      </c>
      <c r="Y60" s="41">
        <f t="shared" si="14"/>
        <v>11.517949278641026</v>
      </c>
      <c r="Z60" s="41">
        <f t="shared" si="15"/>
        <v>7.6845633739139885</v>
      </c>
      <c r="AB60" s="64"/>
      <c r="AC60" s="20">
        <v>44612</v>
      </c>
      <c r="AD60" s="27">
        <v>190.74420630931854</v>
      </c>
      <c r="AE60" s="36">
        <v>0</v>
      </c>
      <c r="AF60" s="27">
        <v>1.3026181841269135</v>
      </c>
      <c r="AG60" s="27">
        <v>53.197517991065979</v>
      </c>
      <c r="AH60" s="24">
        <v>0</v>
      </c>
      <c r="AI60" s="41">
        <f t="shared" si="9"/>
        <v>245.24434248451144</v>
      </c>
      <c r="AJ60" s="41">
        <f t="shared" si="10"/>
        <v>192.04682449344546</v>
      </c>
    </row>
    <row r="61" spans="1:36" s="2" customFormat="1" x14ac:dyDescent="0.25">
      <c r="A61" s="64"/>
      <c r="B61" s="20">
        <v>44640</v>
      </c>
      <c r="C61" s="27">
        <v>200.43112337589264</v>
      </c>
      <c r="D61" s="27">
        <v>0.35064187250100076</v>
      </c>
      <c r="E61" s="27">
        <v>5.0601093098521233</v>
      </c>
      <c r="F61" s="27">
        <v>55.310744792222977</v>
      </c>
      <c r="G61" s="24">
        <v>9.0611400082707405E-2</v>
      </c>
      <c r="H61" s="41">
        <f t="shared" si="11"/>
        <v>261.24323075055145</v>
      </c>
      <c r="I61" s="41">
        <f t="shared" si="12"/>
        <v>205.84187455824576</v>
      </c>
      <c r="K61" s="64"/>
      <c r="L61" s="20">
        <v>44640</v>
      </c>
      <c r="M61" s="27">
        <v>95.269462585449219</v>
      </c>
      <c r="N61" s="27">
        <v>0</v>
      </c>
      <c r="O61" s="27">
        <v>4.7305340766906738</v>
      </c>
      <c r="P61" s="41">
        <f t="shared" si="13"/>
        <v>99.999996662139893</v>
      </c>
      <c r="R61" s="64"/>
      <c r="S61" s="20">
        <v>44640</v>
      </c>
      <c r="T61" s="27">
        <v>6.6702393814921379</v>
      </c>
      <c r="U61" s="27">
        <v>0.17557782121002674</v>
      </c>
      <c r="V61" s="27">
        <v>1.9209872698411345</v>
      </c>
      <c r="W61" s="27">
        <v>3.5007849801331758</v>
      </c>
      <c r="X61" s="14">
        <v>9.0611400082707405E-2</v>
      </c>
      <c r="Y61" s="41">
        <f t="shared" si="14"/>
        <v>12.358200852759182</v>
      </c>
      <c r="Z61" s="41">
        <f t="shared" si="15"/>
        <v>8.7668044725432992</v>
      </c>
      <c r="AB61" s="64"/>
      <c r="AC61" s="20">
        <v>44640</v>
      </c>
      <c r="AD61" s="27">
        <v>193.76088678836823</v>
      </c>
      <c r="AE61" s="36">
        <v>0.17506406584288925</v>
      </c>
      <c r="AF61" s="27">
        <v>3.1391221564263105</v>
      </c>
      <c r="AG61" s="27">
        <v>51.80995911359787</v>
      </c>
      <c r="AH61" s="24">
        <v>0</v>
      </c>
      <c r="AI61" s="41">
        <f t="shared" si="9"/>
        <v>248.88503212423529</v>
      </c>
      <c r="AJ61" s="41">
        <f t="shared" si="10"/>
        <v>197.07507301063742</v>
      </c>
    </row>
    <row r="62" spans="1:36" s="2" customFormat="1" x14ac:dyDescent="0.25">
      <c r="A62" s="64"/>
      <c r="B62" s="20">
        <v>44668</v>
      </c>
      <c r="C62" s="27">
        <v>190.57969748973846</v>
      </c>
      <c r="D62" s="27">
        <v>0.15370789333246648</v>
      </c>
      <c r="E62" s="27">
        <v>4.7871405258774757</v>
      </c>
      <c r="F62" s="27">
        <v>56.032169610261917</v>
      </c>
      <c r="G62" s="24">
        <v>8.4801686170976609E-2</v>
      </c>
      <c r="H62" s="41">
        <f t="shared" ref="H62:H69" si="16">SUM(C62:G62)</f>
        <v>251.6375172053813</v>
      </c>
      <c r="I62" s="41">
        <f t="shared" ref="I62:I69" si="17">SUM(C62:E62)</f>
        <v>195.52054590894841</v>
      </c>
      <c r="K62" s="64"/>
      <c r="L62" s="20">
        <v>44668</v>
      </c>
      <c r="M62" s="27">
        <v>95.273872375488281</v>
      </c>
      <c r="N62" s="27">
        <v>0</v>
      </c>
      <c r="O62" s="27">
        <v>4.7261314392089844</v>
      </c>
      <c r="P62" s="41">
        <f t="shared" si="13"/>
        <v>100.00000381469727</v>
      </c>
      <c r="R62" s="64"/>
      <c r="S62" s="20">
        <v>44668</v>
      </c>
      <c r="T62" s="27">
        <v>6.6565345041453838</v>
      </c>
      <c r="U62" s="27">
        <v>6.7615750594995916E-2</v>
      </c>
      <c r="V62" s="27">
        <v>1.3525946997106075</v>
      </c>
      <c r="W62" s="27">
        <v>3.7311732303351164</v>
      </c>
      <c r="X62" s="14">
        <v>8.4801686170976609E-2</v>
      </c>
      <c r="Y62" s="41">
        <f t="shared" ref="Y62" si="18">SUM(T62:X62)</f>
        <v>11.89271987095708</v>
      </c>
      <c r="Z62" s="41">
        <f t="shared" ref="Z62" si="19">SUM(T62:V62)</f>
        <v>8.0767449544509873</v>
      </c>
      <c r="AB62" s="64"/>
      <c r="AC62" s="20">
        <v>44668</v>
      </c>
      <c r="AD62" s="27">
        <v>183.92316997051239</v>
      </c>
      <c r="AE62" s="36">
        <v>8.6092142737470567E-2</v>
      </c>
      <c r="AF62" s="27">
        <v>3.4345455933362246</v>
      </c>
      <c r="AG62" s="27">
        <v>52.300997078418732</v>
      </c>
      <c r="AH62" s="24">
        <v>0</v>
      </c>
      <c r="AI62" s="41">
        <f t="shared" ref="AI62:AI63" si="20">SUM(AD62:AH62)</f>
        <v>239.74480478500482</v>
      </c>
      <c r="AJ62" s="41">
        <f t="shared" ref="AJ62:AJ63" si="21">SUM(AD62:AF62)</f>
        <v>187.44380770658609</v>
      </c>
    </row>
    <row r="63" spans="1:36" s="2" customFormat="1" x14ac:dyDescent="0.25">
      <c r="A63" s="64"/>
      <c r="B63" s="20">
        <v>44696</v>
      </c>
      <c r="C63" s="27">
        <v>188.45248222351074</v>
      </c>
      <c r="D63" s="27">
        <v>0.12930078082717955</v>
      </c>
      <c r="E63" s="27">
        <v>3.9289668202400208</v>
      </c>
      <c r="F63" s="27">
        <v>53.085248917341232</v>
      </c>
      <c r="G63" s="24">
        <v>4.3404879761510529E-3</v>
      </c>
      <c r="H63" s="41">
        <f t="shared" si="16"/>
        <v>245.60033922989533</v>
      </c>
      <c r="I63" s="41">
        <f t="shared" si="17"/>
        <v>192.51074982457794</v>
      </c>
      <c r="K63" s="64"/>
      <c r="L63" s="20">
        <v>44696</v>
      </c>
      <c r="M63" s="27">
        <v>95.5081787109375</v>
      </c>
      <c r="N63" s="27">
        <v>0</v>
      </c>
      <c r="O63" s="27">
        <v>4.4918255805969238</v>
      </c>
      <c r="P63" s="41">
        <f t="shared" si="13"/>
        <v>100.00000429153442</v>
      </c>
      <c r="R63" s="64"/>
      <c r="S63" s="20">
        <v>44696</v>
      </c>
      <c r="T63" s="27">
        <v>6.6235060803592205</v>
      </c>
      <c r="U63" s="27">
        <v>0.12930078082717955</v>
      </c>
      <c r="V63" s="27">
        <v>0.91984454775229096</v>
      </c>
      <c r="W63" s="27">
        <v>3.3549468498677015</v>
      </c>
      <c r="X63" s="14">
        <v>4.3404879761510529E-3</v>
      </c>
      <c r="Y63" s="41">
        <f t="shared" ref="Y63:Y64" si="22">SUM(T63:X63)</f>
        <v>11.031938746782544</v>
      </c>
      <c r="Z63" s="41">
        <f t="shared" ref="Z63:Z64" si="23">SUM(T63:V63)</f>
        <v>7.672651408938691</v>
      </c>
      <c r="AB63" s="64"/>
      <c r="AC63" s="20">
        <v>44696</v>
      </c>
      <c r="AD63" s="27">
        <v>181.82897567749023</v>
      </c>
      <c r="AE63" s="36">
        <v>0</v>
      </c>
      <c r="AF63" s="27">
        <v>3.009122097864747</v>
      </c>
      <c r="AG63" s="27">
        <v>49.730300903320313</v>
      </c>
      <c r="AH63" s="24">
        <v>0</v>
      </c>
      <c r="AI63" s="41">
        <f t="shared" si="20"/>
        <v>234.56839867867529</v>
      </c>
      <c r="AJ63" s="41">
        <f t="shared" si="21"/>
        <v>184.83809777535498</v>
      </c>
    </row>
    <row r="64" spans="1:36" s="2" customFormat="1" x14ac:dyDescent="0.25">
      <c r="A64" s="64"/>
      <c r="B64" s="20">
        <v>44724</v>
      </c>
      <c r="C64" s="27">
        <v>177.47797071933746</v>
      </c>
      <c r="D64" s="27">
        <v>3.457909042481333E-2</v>
      </c>
      <c r="E64" s="27">
        <v>5.8441599830985069</v>
      </c>
      <c r="F64" s="27">
        <v>52.04346776008606</v>
      </c>
      <c r="G64" s="24">
        <v>1.1420140708651161E-3</v>
      </c>
      <c r="H64" s="41">
        <f t="shared" si="16"/>
        <v>235.40131956701771</v>
      </c>
      <c r="I64" s="41">
        <f t="shared" si="17"/>
        <v>183.35670979286078</v>
      </c>
      <c r="K64" s="64"/>
      <c r="L64" s="20">
        <v>44724</v>
      </c>
      <c r="M64" s="27">
        <v>95.55084228515625</v>
      </c>
      <c r="N64" s="27">
        <v>0</v>
      </c>
      <c r="O64" s="27">
        <v>4.4491605758666992</v>
      </c>
      <c r="P64" s="41">
        <f t="shared" si="13"/>
        <v>100.00000286102295</v>
      </c>
      <c r="R64" s="64"/>
      <c r="S64" s="20">
        <v>44724</v>
      </c>
      <c r="T64" s="27">
        <v>5.8916676789522171</v>
      </c>
      <c r="U64" s="27">
        <v>3.4124535886803642E-2</v>
      </c>
      <c r="V64" s="27">
        <v>1.2864466989412904</v>
      </c>
      <c r="W64" s="27">
        <v>3.2600010745227337</v>
      </c>
      <c r="X64" s="14">
        <v>1.1420140708651161E-3</v>
      </c>
      <c r="Y64" s="41">
        <f t="shared" si="22"/>
        <v>10.47338200237391</v>
      </c>
      <c r="Z64" s="41">
        <f t="shared" si="23"/>
        <v>7.2122389137803111</v>
      </c>
      <c r="AB64" s="64"/>
      <c r="AC64" s="20">
        <v>44724</v>
      </c>
      <c r="AD64" s="27">
        <v>171.5863049030304</v>
      </c>
      <c r="AE64" s="36">
        <v>4.5455323061105446E-4</v>
      </c>
      <c r="AF64" s="27">
        <v>4.5577129349112511</v>
      </c>
      <c r="AG64" s="27">
        <v>48.783466219902039</v>
      </c>
      <c r="AH64" s="24">
        <v>0</v>
      </c>
      <c r="AI64" s="41">
        <f t="shared" ref="AI64" si="24">SUM(AD64:AH64)</f>
        <v>224.9279386110743</v>
      </c>
      <c r="AJ64" s="41">
        <f t="shared" ref="AJ64" si="25">SUM(AD64:AF64)</f>
        <v>176.14447239117226</v>
      </c>
    </row>
    <row r="65" spans="1:36" s="2" customFormat="1" x14ac:dyDescent="0.25">
      <c r="A65" s="64"/>
      <c r="B65" s="20">
        <v>44752</v>
      </c>
      <c r="C65" s="27">
        <v>174.2265373468399</v>
      </c>
      <c r="D65" s="27">
        <v>6.556784501299262E-2</v>
      </c>
      <c r="E65" s="27">
        <v>5.6023625656962395</v>
      </c>
      <c r="F65" s="27">
        <v>48.012591898441315</v>
      </c>
      <c r="G65" s="24">
        <v>2.0580280306603527E-3</v>
      </c>
      <c r="H65" s="41">
        <f t="shared" si="16"/>
        <v>227.90911768402111</v>
      </c>
      <c r="I65" s="41">
        <f t="shared" si="17"/>
        <v>179.89446775754914</v>
      </c>
      <c r="K65" s="64"/>
      <c r="L65" s="20">
        <v>44752</v>
      </c>
      <c r="M65" s="27">
        <v>94.938041687011719</v>
      </c>
      <c r="N65" s="27">
        <v>0</v>
      </c>
      <c r="O65" s="27">
        <v>5.0619626045227051</v>
      </c>
      <c r="P65" s="41">
        <f t="shared" si="13"/>
        <v>100.00000429153442</v>
      </c>
      <c r="R65" s="64"/>
      <c r="S65" s="20">
        <v>44752</v>
      </c>
      <c r="T65" s="27">
        <v>6.6234506666660309</v>
      </c>
      <c r="U65" s="27">
        <v>6.556784501299262E-2</v>
      </c>
      <c r="V65" s="27">
        <v>1.5145846409723163</v>
      </c>
      <c r="W65" s="27">
        <v>3.3310134895145893</v>
      </c>
      <c r="X65" s="27">
        <v>2.0580280306603527E-3</v>
      </c>
      <c r="Y65" s="41">
        <f t="shared" ref="Y65:Y69" si="26">SUM(T65:X65)</f>
        <v>11.536674670196589</v>
      </c>
      <c r="Z65" s="41">
        <f t="shared" ref="Z65:Z69" si="27">SUM(T65:V65)</f>
        <v>8.2036031526513398</v>
      </c>
      <c r="AB65" s="64"/>
      <c r="AC65" s="20">
        <v>44752</v>
      </c>
      <c r="AD65" s="27">
        <v>167.60309040546417</v>
      </c>
      <c r="AE65" s="27">
        <v>0</v>
      </c>
      <c r="AF65" s="27">
        <v>4.0877782739698887</v>
      </c>
      <c r="AG65" s="27">
        <v>44.681578874588013</v>
      </c>
      <c r="AH65" s="24">
        <v>0</v>
      </c>
      <c r="AI65" s="41">
        <f t="shared" ref="AI65:AI69" si="28">SUM(AD65:AH65)</f>
        <v>216.37244755402207</v>
      </c>
      <c r="AJ65" s="41">
        <f t="shared" ref="AJ65:AJ69" si="29">SUM(AD65:AF65)</f>
        <v>171.69086867943406</v>
      </c>
    </row>
    <row r="66" spans="1:36" s="2" customFormat="1" x14ac:dyDescent="0.25">
      <c r="A66" s="64"/>
      <c r="B66" s="20">
        <v>44780</v>
      </c>
      <c r="C66" s="27">
        <v>161.88415884971619</v>
      </c>
      <c r="D66" s="27">
        <v>2.7733007300412282E-2</v>
      </c>
      <c r="E66" s="27">
        <v>4.6608634293079376</v>
      </c>
      <c r="F66" s="27">
        <v>40.627632290124893</v>
      </c>
      <c r="G66" s="24">
        <v>2.0480499642872019E-3</v>
      </c>
      <c r="H66" s="41">
        <f t="shared" si="16"/>
        <v>207.20243562641372</v>
      </c>
      <c r="I66" s="41">
        <f t="shared" si="17"/>
        <v>166.57275528632454</v>
      </c>
      <c r="K66" s="64"/>
      <c r="L66" s="20">
        <v>44780</v>
      </c>
      <c r="M66" s="27">
        <v>95.616958618164063</v>
      </c>
      <c r="N66" s="27">
        <v>0</v>
      </c>
      <c r="O66" s="27">
        <v>4.3830389976501465</v>
      </c>
      <c r="P66" s="41">
        <f t="shared" si="13"/>
        <v>99.999997615814209</v>
      </c>
      <c r="R66" s="64"/>
      <c r="S66" s="20">
        <v>44780</v>
      </c>
      <c r="T66" s="27">
        <v>4.8082582652568817</v>
      </c>
      <c r="U66" s="27">
        <v>2.7733007300412282E-2</v>
      </c>
      <c r="V66" s="27">
        <v>1.5364133287221193</v>
      </c>
      <c r="W66" s="27">
        <v>2.7073107194155455</v>
      </c>
      <c r="X66" s="27">
        <v>2.0480499642872019E-3</v>
      </c>
      <c r="Y66" s="41">
        <f t="shared" si="26"/>
        <v>9.081763370659246</v>
      </c>
      <c r="Z66" s="41">
        <f t="shared" si="27"/>
        <v>6.3724046012794133</v>
      </c>
      <c r="AB66" s="64"/>
      <c r="AC66" s="20">
        <v>44780</v>
      </c>
      <c r="AD66" s="27">
        <v>157.0759117603302</v>
      </c>
      <c r="AE66" s="27">
        <v>0</v>
      </c>
      <c r="AF66" s="27">
        <v>3.1244501005858183</v>
      </c>
      <c r="AG66" s="27">
        <v>37.920322269201279</v>
      </c>
      <c r="AH66" s="24">
        <v>0</v>
      </c>
      <c r="AI66" s="41">
        <f t="shared" si="28"/>
        <v>198.1206841301173</v>
      </c>
      <c r="AJ66" s="41">
        <f t="shared" si="29"/>
        <v>160.20036186091602</v>
      </c>
    </row>
    <row r="67" spans="1:36" s="2" customFormat="1" x14ac:dyDescent="0.25">
      <c r="A67" s="64"/>
      <c r="B67" s="20">
        <v>44808</v>
      </c>
      <c r="C67" s="27">
        <v>160.00592708587646</v>
      </c>
      <c r="D67" s="27">
        <v>0.45304690138436854</v>
      </c>
      <c r="E67" s="27">
        <v>9.4077857211232185</v>
      </c>
      <c r="F67" s="27">
        <v>38.290452212095261</v>
      </c>
      <c r="G67" s="24">
        <v>4.9999998736893758E-3</v>
      </c>
      <c r="H67" s="41">
        <f t="shared" si="16"/>
        <v>208.162211920353</v>
      </c>
      <c r="I67" s="41">
        <f t="shared" si="17"/>
        <v>169.86675970838405</v>
      </c>
      <c r="K67" s="64"/>
      <c r="L67" s="20">
        <v>44808</v>
      </c>
      <c r="M67" s="27">
        <v>92.570854187011719</v>
      </c>
      <c r="N67" s="27">
        <v>5.3472863510251045E-4</v>
      </c>
      <c r="O67" s="27">
        <v>7.4286103248596191</v>
      </c>
      <c r="P67" s="41">
        <f t="shared" si="13"/>
        <v>99.99999924050644</v>
      </c>
      <c r="R67" s="64"/>
      <c r="S67" s="20">
        <v>44808</v>
      </c>
      <c r="T67" s="27">
        <v>6.0561946593225002</v>
      </c>
      <c r="U67" s="27">
        <v>0.45217588194645941</v>
      </c>
      <c r="V67" s="27">
        <v>6.2070633284747601</v>
      </c>
      <c r="W67" s="27">
        <v>2.7431265916675329</v>
      </c>
      <c r="X67" s="27">
        <v>4.9999998736893758E-3</v>
      </c>
      <c r="Y67" s="41">
        <f t="shared" si="26"/>
        <v>15.463560461284942</v>
      </c>
      <c r="Z67" s="41">
        <f t="shared" si="27"/>
        <v>12.71543386974372</v>
      </c>
      <c r="AB67" s="64"/>
      <c r="AC67" s="20">
        <v>44808</v>
      </c>
      <c r="AD67" s="27">
        <v>153.94973754882813</v>
      </c>
      <c r="AE67" s="27">
        <v>8.7101682311185868E-4</v>
      </c>
      <c r="AF67" s="27">
        <v>3.1996096950024366</v>
      </c>
      <c r="AG67" s="27">
        <v>35.547327250242233</v>
      </c>
      <c r="AH67" s="24">
        <v>0</v>
      </c>
      <c r="AI67" s="41">
        <f t="shared" si="28"/>
        <v>192.69754551089591</v>
      </c>
      <c r="AJ67" s="41">
        <f t="shared" si="29"/>
        <v>157.15021826065367</v>
      </c>
    </row>
    <row r="68" spans="1:36" s="2" customFormat="1" x14ac:dyDescent="0.25">
      <c r="A68" s="64"/>
      <c r="B68" s="20">
        <v>44836</v>
      </c>
      <c r="C68" s="27">
        <v>157.05052018165588</v>
      </c>
      <c r="D68" s="27">
        <v>0.44444832019507885</v>
      </c>
      <c r="E68" s="27">
        <v>10.781541466712952</v>
      </c>
      <c r="F68" s="27">
        <v>39.281155914068222</v>
      </c>
      <c r="G68" s="24">
        <v>7.9999999798019417E-3</v>
      </c>
      <c r="H68" s="41">
        <f t="shared" si="16"/>
        <v>207.56566588261194</v>
      </c>
      <c r="I68" s="41">
        <f t="shared" si="17"/>
        <v>168.27650996856391</v>
      </c>
      <c r="K68" s="64"/>
      <c r="L68" s="20">
        <v>44836</v>
      </c>
      <c r="M68" s="27">
        <v>92.216354370117188</v>
      </c>
      <c r="N68" s="27">
        <v>0</v>
      </c>
      <c r="O68" s="27">
        <v>7.7836480140686035</v>
      </c>
      <c r="P68" s="41">
        <f t="shared" si="13"/>
        <v>100.00000238418579</v>
      </c>
      <c r="R68" s="64"/>
      <c r="S68" s="20">
        <v>44836</v>
      </c>
      <c r="T68" s="27">
        <v>4.6051321551203728</v>
      </c>
      <c r="U68" s="27">
        <v>0.4427078238222748</v>
      </c>
      <c r="V68" s="27">
        <v>8.3271889016032219</v>
      </c>
      <c r="W68" s="27">
        <v>2.773151732981205</v>
      </c>
      <c r="X68" s="27">
        <v>7.9999999798019417E-3</v>
      </c>
      <c r="Y68" s="41">
        <f t="shared" si="26"/>
        <v>16.156180613506876</v>
      </c>
      <c r="Z68" s="41">
        <f t="shared" si="27"/>
        <v>13.375028880545869</v>
      </c>
      <c r="AB68" s="64"/>
      <c r="AC68" s="20">
        <v>44836</v>
      </c>
      <c r="AD68" s="27">
        <v>152.44539082050323</v>
      </c>
      <c r="AE68" s="27">
        <v>1.7404904610884842E-3</v>
      </c>
      <c r="AF68" s="27">
        <v>2.4543523322790861</v>
      </c>
      <c r="AG68" s="27">
        <v>36.508001387119293</v>
      </c>
      <c r="AH68" s="24">
        <v>0</v>
      </c>
      <c r="AI68" s="41">
        <f t="shared" si="28"/>
        <v>191.4094850303627</v>
      </c>
      <c r="AJ68" s="41">
        <f t="shared" si="29"/>
        <v>154.90148364324341</v>
      </c>
    </row>
    <row r="69" spans="1:36" s="2" customFormat="1" x14ac:dyDescent="0.25">
      <c r="A69" s="65"/>
      <c r="B69" s="20">
        <v>44864</v>
      </c>
      <c r="C69" s="27">
        <v>147.96437323093414</v>
      </c>
      <c r="D69" s="27">
        <v>0.64937368733808398</v>
      </c>
      <c r="E69" s="27">
        <v>9.1886240988969803</v>
      </c>
      <c r="F69" s="27">
        <v>40.964793413877487</v>
      </c>
      <c r="G69" s="24">
        <v>3.99999998990097E-3</v>
      </c>
      <c r="H69" s="41">
        <f t="shared" si="16"/>
        <v>198.7711644310366</v>
      </c>
      <c r="I69" s="41">
        <f t="shared" si="17"/>
        <v>157.80237101716921</v>
      </c>
      <c r="K69" s="65"/>
      <c r="L69" s="20">
        <v>44864</v>
      </c>
      <c r="M69" s="27">
        <v>92.014053344726563</v>
      </c>
      <c r="N69" s="27">
        <v>0</v>
      </c>
      <c r="O69" s="27">
        <v>7.9859504699707031</v>
      </c>
      <c r="P69" s="41">
        <f t="shared" si="13"/>
        <v>100.00000381469727</v>
      </c>
      <c r="R69" s="65"/>
      <c r="S69" s="20">
        <v>44864</v>
      </c>
      <c r="T69" s="27">
        <v>4.0643974207341671</v>
      </c>
      <c r="U69" s="27">
        <v>0.64937368733808398</v>
      </c>
      <c r="V69" s="27">
        <v>7.3937131091952324</v>
      </c>
      <c r="W69" s="27">
        <v>3.7622821982949972</v>
      </c>
      <c r="X69" s="27">
        <v>3.9999999899009708E-3</v>
      </c>
      <c r="Y69" s="41">
        <f t="shared" si="26"/>
        <v>15.873766415552382</v>
      </c>
      <c r="Z69" s="41">
        <f t="shared" si="27"/>
        <v>12.107484217267483</v>
      </c>
      <c r="AB69" s="65"/>
      <c r="AC69" s="20">
        <v>44864</v>
      </c>
      <c r="AD69" s="27">
        <v>143.89996230602264</v>
      </c>
      <c r="AE69" s="27">
        <v>0</v>
      </c>
      <c r="AF69" s="27">
        <v>1.7949112225323915</v>
      </c>
      <c r="AG69" s="27">
        <v>37.202510982751846</v>
      </c>
      <c r="AH69" s="24">
        <v>0</v>
      </c>
      <c r="AI69" s="41">
        <f t="shared" si="28"/>
        <v>182.89738451130688</v>
      </c>
      <c r="AJ69" s="41">
        <f t="shared" si="29"/>
        <v>145.69487352855504</v>
      </c>
    </row>
    <row r="70" spans="1:36" s="2" customFormat="1" x14ac:dyDescent="0.25">
      <c r="A70" s="49"/>
      <c r="B70" s="29"/>
      <c r="C70" s="37"/>
      <c r="D70" s="37"/>
      <c r="E70" s="37"/>
      <c r="F70" s="37"/>
      <c r="G70" s="53"/>
      <c r="H70" s="50"/>
      <c r="I70" s="50"/>
      <c r="K70" s="49"/>
      <c r="L70" s="5"/>
      <c r="M70" s="47"/>
      <c r="N70" s="47"/>
      <c r="O70" s="47"/>
      <c r="P70" s="50"/>
      <c r="R70" s="49"/>
      <c r="S70" s="5"/>
      <c r="T70" s="51"/>
      <c r="U70" s="51"/>
      <c r="V70" s="51"/>
      <c r="W70" s="51"/>
      <c r="X70" s="37"/>
      <c r="Y70" s="50"/>
      <c r="Z70" s="50"/>
      <c r="AB70" s="49"/>
      <c r="AC70" s="5"/>
      <c r="AD70" s="52"/>
      <c r="AE70" s="52"/>
      <c r="AF70" s="52"/>
      <c r="AG70" s="52"/>
      <c r="AH70" s="53"/>
      <c r="AI70" s="50"/>
      <c r="AJ70" s="50"/>
    </row>
    <row r="71" spans="1:36" x14ac:dyDescent="0.25">
      <c r="A71" s="31" t="s">
        <v>12</v>
      </c>
    </row>
  </sheetData>
  <mergeCells count="24">
    <mergeCell ref="R33:R45"/>
    <mergeCell ref="AB33:AB45"/>
    <mergeCell ref="A7:A19"/>
    <mergeCell ref="K7:K19"/>
    <mergeCell ref="AB46:AB58"/>
    <mergeCell ref="K46:K58"/>
    <mergeCell ref="R46:R58"/>
    <mergeCell ref="A46:A58"/>
    <mergeCell ref="A59:A69"/>
    <mergeCell ref="K59:K69"/>
    <mergeCell ref="R59:R69"/>
    <mergeCell ref="AB59:AB69"/>
    <mergeCell ref="AB5:AH5"/>
    <mergeCell ref="A20:A32"/>
    <mergeCell ref="K20:K32"/>
    <mergeCell ref="R20:R32"/>
    <mergeCell ref="AB20:AB32"/>
    <mergeCell ref="A5:G5"/>
    <mergeCell ref="K5:O5"/>
    <mergeCell ref="R5:X5"/>
    <mergeCell ref="R7:R19"/>
    <mergeCell ref="AB7:AB19"/>
    <mergeCell ref="A33:A45"/>
    <mergeCell ref="K33:K4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B125-83D1-4A44-8312-546811BF46C2}">
  <sheetPr codeName="Sheet7"/>
  <dimension ref="A5:AJ71"/>
  <sheetViews>
    <sheetView zoomScale="85" zoomScaleNormal="85" workbookViewId="0">
      <pane xSplit="1" ySplit="6" topLeftCell="B7" activePane="bottomRight" state="frozen"/>
      <selection activeCell="H64" sqref="H64:H69"/>
      <selection pane="topRight" activeCell="H64" sqref="H64:H69"/>
      <selection pane="bottomLeft" activeCell="H64" sqref="H64:H69"/>
      <selection pane="bottomRight" activeCell="W71" sqref="W71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2" max="22" width="8.7109375" style="47"/>
    <col min="24" max="24" width="9.5703125" customWidth="1"/>
    <col min="34" max="34" width="10" customWidth="1"/>
  </cols>
  <sheetData>
    <row r="5" spans="1:36" ht="29.45" customHeight="1" x14ac:dyDescent="0.25">
      <c r="A5" s="67" t="s">
        <v>55</v>
      </c>
      <c r="B5" s="67"/>
      <c r="C5" s="67"/>
      <c r="D5" s="67"/>
      <c r="E5" s="67"/>
      <c r="F5" s="67"/>
      <c r="G5" s="67"/>
      <c r="K5" s="67" t="s">
        <v>56</v>
      </c>
      <c r="L5" s="67"/>
      <c r="M5" s="67"/>
      <c r="N5" s="67"/>
      <c r="O5" s="67"/>
      <c r="P5" s="32"/>
      <c r="Q5" s="32"/>
      <c r="R5" s="67" t="s">
        <v>57</v>
      </c>
      <c r="S5" s="67"/>
      <c r="T5" s="67"/>
      <c r="U5" s="67"/>
      <c r="V5" s="67"/>
      <c r="W5" s="67"/>
      <c r="X5" s="67"/>
      <c r="AB5" s="67" t="s">
        <v>58</v>
      </c>
      <c r="AC5" s="67"/>
      <c r="AD5" s="67"/>
      <c r="AE5" s="67"/>
      <c r="AF5" s="67"/>
      <c r="AG5" s="67"/>
      <c r="AH5" s="67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4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25">
      <c r="A7" s="66">
        <v>2018</v>
      </c>
      <c r="B7" s="19">
        <v>43493</v>
      </c>
      <c r="C7" s="24">
        <v>38.231577724218369</v>
      </c>
      <c r="D7" s="24">
        <v>44.295337051153183</v>
      </c>
      <c r="E7" s="24">
        <v>29.746316373348236</v>
      </c>
      <c r="F7" s="24">
        <v>91.164141893386841</v>
      </c>
      <c r="G7" s="24">
        <v>0</v>
      </c>
      <c r="H7" s="41">
        <f t="shared" ref="H7:H59" si="0">SUM(C7:G7)</f>
        <v>203.43737304210663</v>
      </c>
      <c r="I7" s="41">
        <f t="shared" ref="I7:I59" si="1">SUM(C7:E7)</f>
        <v>112.27323114871979</v>
      </c>
      <c r="K7" s="66">
        <v>2018</v>
      </c>
      <c r="L7" s="6">
        <v>43493</v>
      </c>
      <c r="M7" s="14">
        <v>74.239646911621094</v>
      </c>
      <c r="N7" s="14">
        <v>0.58549416065216064</v>
      </c>
      <c r="O7" s="14">
        <v>25.174858093261719</v>
      </c>
      <c r="P7" s="41">
        <f t="shared" ref="P7:P59" si="2">SUM(M7:O7)</f>
        <v>99.999999165534973</v>
      </c>
      <c r="R7" s="66">
        <v>2018</v>
      </c>
      <c r="S7" s="6">
        <v>43493</v>
      </c>
      <c r="T7" s="24">
        <v>10.257354937493801</v>
      </c>
      <c r="U7" s="24">
        <v>4.449344240128994</v>
      </c>
      <c r="V7" s="27">
        <v>12.809967622160912</v>
      </c>
      <c r="W7" s="24">
        <v>23.698406293988228</v>
      </c>
      <c r="X7" s="14">
        <v>0</v>
      </c>
      <c r="Y7" s="41">
        <f t="shared" ref="Y7:Y50" si="3">SUM(T7:X7)</f>
        <v>51.215073093771935</v>
      </c>
      <c r="Z7" s="41">
        <f t="shared" ref="Z7:Z50" si="4">SUM(T7:V7)</f>
        <v>27.516666799783707</v>
      </c>
      <c r="AB7" s="66">
        <v>2018</v>
      </c>
      <c r="AC7" s="6">
        <v>43493</v>
      </c>
      <c r="AD7" s="24">
        <v>26.936119422316551</v>
      </c>
      <c r="AE7" s="24">
        <v>39.845991879701614</v>
      </c>
      <c r="AF7" s="24">
        <v>16.855109483003616</v>
      </c>
      <c r="AG7" s="24">
        <v>67.393966019153595</v>
      </c>
      <c r="AH7" s="24">
        <v>0</v>
      </c>
      <c r="AI7" s="41">
        <f t="shared" ref="AI7:AI47" si="5">SUM(AD7:AH7)</f>
        <v>151.03118680417538</v>
      </c>
      <c r="AJ7" s="41">
        <f t="shared" ref="AJ7:AJ47" si="6">SUM(AD7:AF7)</f>
        <v>83.637220785021782</v>
      </c>
    </row>
    <row r="8" spans="1:36" x14ac:dyDescent="0.25">
      <c r="A8" s="66"/>
      <c r="B8" s="19">
        <v>43521</v>
      </c>
      <c r="C8" s="24">
        <v>45.034255832433701</v>
      </c>
      <c r="D8" s="24">
        <v>68.301677703857422</v>
      </c>
      <c r="E8" s="24">
        <v>33.445991575717926</v>
      </c>
      <c r="F8" s="24">
        <v>92.604272067546844</v>
      </c>
      <c r="G8" s="24">
        <v>0.39280269993469119</v>
      </c>
      <c r="H8" s="41">
        <f t="shared" si="0"/>
        <v>239.77899987949058</v>
      </c>
      <c r="I8" s="41">
        <f t="shared" si="1"/>
        <v>146.78192511200905</v>
      </c>
      <c r="K8" s="66"/>
      <c r="L8" s="6">
        <v>43521</v>
      </c>
      <c r="M8" s="14">
        <v>79.112472534179688</v>
      </c>
      <c r="N8" s="14">
        <v>0.43911221623420715</v>
      </c>
      <c r="O8" s="14">
        <v>20.448417663574219</v>
      </c>
      <c r="P8" s="41">
        <f t="shared" si="2"/>
        <v>100.00000241398811</v>
      </c>
      <c r="R8" s="66"/>
      <c r="S8" s="6">
        <v>43521</v>
      </c>
      <c r="T8" s="24">
        <v>13.466600328683853</v>
      </c>
      <c r="U8" s="24">
        <v>5.0277370028197765</v>
      </c>
      <c r="V8" s="27">
        <v>10.477142408490181</v>
      </c>
      <c r="W8" s="24">
        <v>20.059529691934586</v>
      </c>
      <c r="X8" s="14">
        <v>0</v>
      </c>
      <c r="Y8" s="41">
        <f t="shared" si="3"/>
        <v>49.031009431928396</v>
      </c>
      <c r="Z8" s="41">
        <f t="shared" si="4"/>
        <v>28.971479739993811</v>
      </c>
      <c r="AB8" s="66"/>
      <c r="AC8" s="6">
        <v>43521</v>
      </c>
      <c r="AD8" s="24">
        <v>30.91101162135601</v>
      </c>
      <c r="AE8" s="24">
        <v>63.27393651008606</v>
      </c>
      <c r="AF8" s="24">
        <v>22.900970652699471</v>
      </c>
      <c r="AG8" s="24">
        <v>72.216369211673737</v>
      </c>
      <c r="AH8" s="24">
        <v>0.39280269993469119</v>
      </c>
      <c r="AI8" s="41">
        <f t="shared" si="5"/>
        <v>189.69509069574997</v>
      </c>
      <c r="AJ8" s="41">
        <f t="shared" si="6"/>
        <v>117.08591878414154</v>
      </c>
    </row>
    <row r="9" spans="1:36" x14ac:dyDescent="0.25">
      <c r="A9" s="66"/>
      <c r="B9" s="19">
        <v>43549</v>
      </c>
      <c r="C9" s="24">
        <v>44.415194541215897</v>
      </c>
      <c r="D9" s="24">
        <v>83.990283310413361</v>
      </c>
      <c r="E9" s="24">
        <v>77.692382037639618</v>
      </c>
      <c r="F9" s="24">
        <v>108.46292972564697</v>
      </c>
      <c r="G9" s="24">
        <v>0</v>
      </c>
      <c r="H9" s="41">
        <f t="shared" si="0"/>
        <v>314.56078961491585</v>
      </c>
      <c r="I9" s="41">
        <f t="shared" si="1"/>
        <v>206.09785988926888</v>
      </c>
      <c r="K9" s="66"/>
      <c r="L9" s="6">
        <v>43549</v>
      </c>
      <c r="M9" s="14">
        <v>83.627349853515625</v>
      </c>
      <c r="N9" s="14">
        <v>0.53586363792419434</v>
      </c>
      <c r="O9" s="14">
        <v>15.836786270141602</v>
      </c>
      <c r="P9" s="41">
        <f t="shared" si="2"/>
        <v>99.999999761581421</v>
      </c>
      <c r="R9" s="66"/>
      <c r="S9" s="6">
        <v>43549</v>
      </c>
      <c r="T9" s="24">
        <v>10.621667839586735</v>
      </c>
      <c r="U9" s="24">
        <v>6.4937463030219078</v>
      </c>
      <c r="V9" s="27">
        <v>9.6955150365829468</v>
      </c>
      <c r="W9" s="24">
        <v>23.005388677120209</v>
      </c>
      <c r="X9" s="14">
        <v>0</v>
      </c>
      <c r="Y9" s="41">
        <f t="shared" si="3"/>
        <v>49.816317856311798</v>
      </c>
      <c r="Z9" s="41">
        <f t="shared" si="4"/>
        <v>26.810929179191589</v>
      </c>
      <c r="AB9" s="66"/>
      <c r="AC9" s="6">
        <v>43549</v>
      </c>
      <c r="AD9" s="24">
        <v>32.777708023786545</v>
      </c>
      <c r="AE9" s="24">
        <v>77.496536076068878</v>
      </c>
      <c r="AF9" s="24">
        <v>67.918844521045685</v>
      </c>
      <c r="AG9" s="24">
        <v>84.865771234035492</v>
      </c>
      <c r="AH9" s="24">
        <v>0</v>
      </c>
      <c r="AI9" s="41">
        <f t="shared" si="5"/>
        <v>263.0588598549366</v>
      </c>
      <c r="AJ9" s="41">
        <f t="shared" si="6"/>
        <v>178.19308862090111</v>
      </c>
    </row>
    <row r="10" spans="1:36" x14ac:dyDescent="0.25">
      <c r="A10" s="66"/>
      <c r="B10" s="19">
        <v>43577</v>
      </c>
      <c r="C10" s="24">
        <v>41.565559804439545</v>
      </c>
      <c r="D10" s="24">
        <v>98.718643188476563</v>
      </c>
      <c r="E10" s="24">
        <v>89.579664170742035</v>
      </c>
      <c r="F10" s="24">
        <v>108.06640237569809</v>
      </c>
      <c r="G10" s="24">
        <v>0</v>
      </c>
      <c r="H10" s="41">
        <f t="shared" si="0"/>
        <v>337.93026953935623</v>
      </c>
      <c r="I10" s="41">
        <f t="shared" si="1"/>
        <v>229.86386716365814</v>
      </c>
      <c r="K10" s="66"/>
      <c r="L10" s="6">
        <v>43577</v>
      </c>
      <c r="M10" s="14">
        <v>85.076416015625</v>
      </c>
      <c r="N10" s="14">
        <v>9.8915137350559235E-2</v>
      </c>
      <c r="O10" s="14">
        <v>14.824666976928711</v>
      </c>
      <c r="P10" s="41">
        <f t="shared" si="2"/>
        <v>99.99999812990427</v>
      </c>
      <c r="R10" s="66"/>
      <c r="S10" s="6">
        <v>43577</v>
      </c>
      <c r="T10" s="24">
        <v>10.896182619035244</v>
      </c>
      <c r="U10" s="24">
        <v>7.3078116402029991</v>
      </c>
      <c r="V10" s="27">
        <v>10.882430709898472</v>
      </c>
      <c r="W10" s="24">
        <v>21.010614931583405</v>
      </c>
      <c r="X10" s="14">
        <v>0</v>
      </c>
      <c r="Y10" s="41">
        <f t="shared" si="3"/>
        <v>50.097039900720119</v>
      </c>
      <c r="Z10" s="41">
        <f t="shared" si="4"/>
        <v>29.086424969136715</v>
      </c>
      <c r="AB10" s="66"/>
      <c r="AC10" s="6">
        <v>43577</v>
      </c>
      <c r="AD10" s="24">
        <v>30.571846291422844</v>
      </c>
      <c r="AE10" s="24">
        <v>91.409549117088318</v>
      </c>
      <c r="AF10" s="24">
        <v>78.643888235092163</v>
      </c>
      <c r="AG10" s="24">
        <v>86.873680353164673</v>
      </c>
      <c r="AH10" s="24">
        <v>0</v>
      </c>
      <c r="AI10" s="41">
        <f t="shared" si="5"/>
        <v>287.498963996768</v>
      </c>
      <c r="AJ10" s="41">
        <f t="shared" si="6"/>
        <v>200.62528364360332</v>
      </c>
    </row>
    <row r="11" spans="1:36" x14ac:dyDescent="0.25">
      <c r="A11" s="66"/>
      <c r="B11" s="19">
        <v>43605</v>
      </c>
      <c r="C11" s="24">
        <v>42.803153395652771</v>
      </c>
      <c r="D11" s="24">
        <v>107.90601372718811</v>
      </c>
      <c r="E11" s="24">
        <v>101.16399079561234</v>
      </c>
      <c r="F11" s="24">
        <v>146.97691798210144</v>
      </c>
      <c r="G11" s="24">
        <v>0</v>
      </c>
      <c r="H11" s="41">
        <f t="shared" si="0"/>
        <v>398.85007590055466</v>
      </c>
      <c r="I11" s="41">
        <f t="shared" si="1"/>
        <v>251.87315791845322</v>
      </c>
      <c r="K11" s="66"/>
      <c r="L11" s="6">
        <v>43605</v>
      </c>
      <c r="M11" s="14">
        <v>88.433448791503906</v>
      </c>
      <c r="N11" s="14">
        <v>0.10678232461214066</v>
      </c>
      <c r="O11" s="14">
        <v>11.459769248962402</v>
      </c>
      <c r="P11" s="41">
        <f t="shared" si="2"/>
        <v>100.00000036507845</v>
      </c>
      <c r="R11" s="66"/>
      <c r="S11" s="6">
        <v>43605</v>
      </c>
      <c r="T11" s="24">
        <v>11.379782110452652</v>
      </c>
      <c r="U11" s="24">
        <v>4.8709618858993053</v>
      </c>
      <c r="V11" s="27">
        <v>12.749794870615005</v>
      </c>
      <c r="W11" s="24">
        <v>16.706762835383415</v>
      </c>
      <c r="X11" s="14">
        <v>0</v>
      </c>
      <c r="Y11" s="41">
        <f t="shared" si="3"/>
        <v>45.707301702350378</v>
      </c>
      <c r="Z11" s="41">
        <f t="shared" si="4"/>
        <v>29.000538866966963</v>
      </c>
      <c r="AB11" s="66"/>
      <c r="AC11" s="6">
        <v>43605</v>
      </c>
      <c r="AD11" s="24">
        <v>31.351082026958466</v>
      </c>
      <c r="AE11" s="24">
        <v>103.03376615047455</v>
      </c>
      <c r="AF11" s="24">
        <v>88.246770203113556</v>
      </c>
      <c r="AG11" s="24">
        <v>130.08527457714081</v>
      </c>
      <c r="AH11" s="24">
        <v>0</v>
      </c>
      <c r="AI11" s="41">
        <f t="shared" si="5"/>
        <v>352.71689295768738</v>
      </c>
      <c r="AJ11" s="41">
        <f t="shared" si="6"/>
        <v>222.63161838054657</v>
      </c>
    </row>
    <row r="12" spans="1:36" x14ac:dyDescent="0.25">
      <c r="A12" s="66"/>
      <c r="B12" s="19">
        <v>43633</v>
      </c>
      <c r="C12" s="24">
        <v>46.11118882894516</v>
      </c>
      <c r="D12" s="24">
        <v>108.37891697883606</v>
      </c>
      <c r="E12" s="24">
        <v>107.80151188373566</v>
      </c>
      <c r="F12" s="24">
        <v>195.54689526557922</v>
      </c>
      <c r="G12" s="24">
        <v>0</v>
      </c>
      <c r="H12" s="41">
        <f t="shared" si="0"/>
        <v>457.8385129570961</v>
      </c>
      <c r="I12" s="41">
        <f t="shared" si="1"/>
        <v>262.29161769151688</v>
      </c>
      <c r="K12" s="66"/>
      <c r="L12" s="6">
        <v>43633</v>
      </c>
      <c r="M12" s="14">
        <v>90.20489501953125</v>
      </c>
      <c r="N12" s="14">
        <v>9.8476730287075043E-2</v>
      </c>
      <c r="O12" s="14">
        <v>9.6966304779052734</v>
      </c>
      <c r="P12" s="41">
        <f t="shared" si="2"/>
        <v>100.0000022277236</v>
      </c>
      <c r="R12" s="66"/>
      <c r="S12" s="6">
        <v>43633</v>
      </c>
      <c r="T12" s="24">
        <v>8.930831216275692</v>
      </c>
      <c r="U12" s="24">
        <v>5.8096339926123619</v>
      </c>
      <c r="V12" s="27">
        <v>12.101209722459316</v>
      </c>
      <c r="W12" s="24">
        <v>17.553232610225677</v>
      </c>
      <c r="X12" s="14">
        <v>0</v>
      </c>
      <c r="Y12" s="41">
        <f t="shared" si="3"/>
        <v>44.394907541573048</v>
      </c>
      <c r="Z12" s="41">
        <f t="shared" si="4"/>
        <v>26.84167493134737</v>
      </c>
      <c r="AB12" s="66"/>
      <c r="AC12" s="6">
        <v>43633</v>
      </c>
      <c r="AD12" s="24">
        <v>37.09445521235466</v>
      </c>
      <c r="AE12" s="24">
        <v>102.56928205490112</v>
      </c>
      <c r="AF12" s="24">
        <v>95.648452639579773</v>
      </c>
      <c r="AG12" s="24">
        <v>177.68055200576782</v>
      </c>
      <c r="AH12" s="24">
        <v>0</v>
      </c>
      <c r="AI12" s="41">
        <f t="shared" si="5"/>
        <v>412.99274191260338</v>
      </c>
      <c r="AJ12" s="41">
        <f t="shared" si="6"/>
        <v>235.31218990683556</v>
      </c>
    </row>
    <row r="13" spans="1:36" x14ac:dyDescent="0.25">
      <c r="A13" s="66"/>
      <c r="B13" s="19">
        <v>43661</v>
      </c>
      <c r="C13" s="24">
        <v>44.012613594532013</v>
      </c>
      <c r="D13" s="24">
        <v>123.92492592334747</v>
      </c>
      <c r="E13" s="24">
        <v>139.71062004566193</v>
      </c>
      <c r="F13" s="24">
        <v>142.27324724197388</v>
      </c>
      <c r="G13" s="24">
        <v>0</v>
      </c>
      <c r="H13" s="41">
        <f t="shared" si="0"/>
        <v>449.92140680551529</v>
      </c>
      <c r="I13" s="41">
        <f t="shared" si="1"/>
        <v>307.64815956354141</v>
      </c>
      <c r="K13" s="66"/>
      <c r="L13" s="6">
        <v>43661</v>
      </c>
      <c r="M13" s="14">
        <v>89.332038879394531</v>
      </c>
      <c r="N13" s="14">
        <v>0.26424860954284668</v>
      </c>
      <c r="O13" s="14">
        <v>10.403706550598145</v>
      </c>
      <c r="P13" s="41">
        <f t="shared" si="2"/>
        <v>99.999994039535522</v>
      </c>
      <c r="R13" s="66"/>
      <c r="S13" s="6">
        <v>43661</v>
      </c>
      <c r="T13" s="24">
        <v>9.0370150282979012</v>
      </c>
      <c r="U13" s="24">
        <v>6.4695863984525204</v>
      </c>
      <c r="V13" s="27">
        <v>11.432255618274212</v>
      </c>
      <c r="W13" s="24">
        <v>19.869649782776833</v>
      </c>
      <c r="X13" s="14">
        <v>0</v>
      </c>
      <c r="Y13" s="41">
        <f t="shared" si="3"/>
        <v>46.808506827801466</v>
      </c>
      <c r="Z13" s="41">
        <f t="shared" si="4"/>
        <v>26.938857045024633</v>
      </c>
      <c r="AB13" s="66"/>
      <c r="AC13" s="6">
        <v>43661</v>
      </c>
      <c r="AD13" s="24">
        <v>34.878235310316086</v>
      </c>
      <c r="AE13" s="24">
        <v>117.45534092187881</v>
      </c>
      <c r="AF13" s="24">
        <v>128.23857367038727</v>
      </c>
      <c r="AG13" s="24">
        <v>121.35185301303864</v>
      </c>
      <c r="AH13" s="24">
        <v>0</v>
      </c>
      <c r="AI13" s="41">
        <f t="shared" si="5"/>
        <v>401.9240029156208</v>
      </c>
      <c r="AJ13" s="41">
        <f t="shared" si="6"/>
        <v>280.57214990258217</v>
      </c>
    </row>
    <row r="14" spans="1:36" x14ac:dyDescent="0.25">
      <c r="A14" s="66"/>
      <c r="B14" s="19">
        <v>43689</v>
      </c>
      <c r="C14" s="24">
        <v>45.378215610980988</v>
      </c>
      <c r="D14" s="24">
        <v>135.65932214260101</v>
      </c>
      <c r="E14" s="24">
        <v>140.05252718925476</v>
      </c>
      <c r="F14" s="24">
        <v>121.79066985845566</v>
      </c>
      <c r="G14" s="24">
        <v>0</v>
      </c>
      <c r="H14" s="41">
        <f t="shared" si="0"/>
        <v>442.88073480129242</v>
      </c>
      <c r="I14" s="41">
        <f t="shared" si="1"/>
        <v>321.09006494283676</v>
      </c>
      <c r="K14" s="66"/>
      <c r="L14" s="6">
        <v>43689</v>
      </c>
      <c r="M14" s="14">
        <v>88.945625305175781</v>
      </c>
      <c r="N14" s="14">
        <v>0.15754874050617218</v>
      </c>
      <c r="O14" s="14">
        <v>10.89682674407959</v>
      </c>
      <c r="P14" s="41">
        <f t="shared" si="2"/>
        <v>100.00000078976154</v>
      </c>
      <c r="R14" s="66"/>
      <c r="S14" s="6">
        <v>43689</v>
      </c>
      <c r="T14" s="24">
        <v>9.4453627243638039</v>
      </c>
      <c r="U14" s="24">
        <v>7.2696865536272526</v>
      </c>
      <c r="V14" s="27">
        <v>11.711985804140568</v>
      </c>
      <c r="W14" s="24">
        <v>19.832909107208252</v>
      </c>
      <c r="X14" s="14">
        <v>0</v>
      </c>
      <c r="Y14" s="41">
        <f t="shared" si="3"/>
        <v>48.259944189339876</v>
      </c>
      <c r="Z14" s="41">
        <f t="shared" si="4"/>
        <v>28.427035082131624</v>
      </c>
      <c r="AB14" s="66"/>
      <c r="AC14" s="6">
        <v>43689</v>
      </c>
      <c r="AD14" s="24">
        <v>35.821776837110519</v>
      </c>
      <c r="AE14" s="24">
        <v>128.38830053806305</v>
      </c>
      <c r="AF14" s="24">
        <v>128.29834222793579</v>
      </c>
      <c r="AG14" s="24">
        <v>101.41462832689285</v>
      </c>
      <c r="AH14" s="24">
        <v>0</v>
      </c>
      <c r="AI14" s="41">
        <f t="shared" si="5"/>
        <v>393.92304793000221</v>
      </c>
      <c r="AJ14" s="41">
        <f t="shared" si="6"/>
        <v>292.50841960310936</v>
      </c>
    </row>
    <row r="15" spans="1:36" x14ac:dyDescent="0.25">
      <c r="A15" s="66"/>
      <c r="B15" s="19">
        <v>43717</v>
      </c>
      <c r="C15" s="24">
        <v>47.954197973012924</v>
      </c>
      <c r="D15" s="24">
        <v>146.19825780391693</v>
      </c>
      <c r="E15" s="24">
        <v>153.68704497814178</v>
      </c>
      <c r="F15" s="24">
        <v>118.27526986598969</v>
      </c>
      <c r="G15" s="24">
        <v>0</v>
      </c>
      <c r="H15" s="41">
        <f t="shared" si="0"/>
        <v>466.11477062106133</v>
      </c>
      <c r="I15" s="41">
        <f t="shared" si="1"/>
        <v>347.83950075507164</v>
      </c>
      <c r="K15" s="66"/>
      <c r="L15" s="6">
        <v>43717</v>
      </c>
      <c r="M15" s="14">
        <v>88.131454467773438</v>
      </c>
      <c r="N15" s="14">
        <v>0.15299747884273529</v>
      </c>
      <c r="O15" s="14">
        <v>11.715554237365723</v>
      </c>
      <c r="P15" s="41">
        <f t="shared" si="2"/>
        <v>100.0000061839819</v>
      </c>
      <c r="R15" s="66"/>
      <c r="S15" s="6">
        <v>43717</v>
      </c>
      <c r="T15" s="24">
        <v>8.3993859589099884</v>
      </c>
      <c r="U15" s="24">
        <v>9.4226142391562462</v>
      </c>
      <c r="V15" s="27">
        <v>13.689945451915264</v>
      </c>
      <c r="W15" s="24">
        <v>23.095980286598206</v>
      </c>
      <c r="X15" s="14">
        <v>0</v>
      </c>
      <c r="Y15" s="41">
        <f t="shared" si="3"/>
        <v>54.607925936579704</v>
      </c>
      <c r="Z15" s="41">
        <f t="shared" si="4"/>
        <v>31.511945649981499</v>
      </c>
      <c r="AB15" s="66"/>
      <c r="AC15" s="6">
        <v>43717</v>
      </c>
      <c r="AD15" s="24">
        <v>39.429258555173874</v>
      </c>
      <c r="AE15" s="24">
        <v>136.77564263343811</v>
      </c>
      <c r="AF15" s="24">
        <v>139.77907598018646</v>
      </c>
      <c r="AG15" s="24">
        <v>94.80971097946167</v>
      </c>
      <c r="AH15" s="24">
        <v>0</v>
      </c>
      <c r="AI15" s="41">
        <f t="shared" si="5"/>
        <v>410.79368814826012</v>
      </c>
      <c r="AJ15" s="41">
        <f t="shared" si="6"/>
        <v>315.98397716879845</v>
      </c>
    </row>
    <row r="16" spans="1:36" x14ac:dyDescent="0.25">
      <c r="A16" s="66"/>
      <c r="B16" s="19">
        <v>43745</v>
      </c>
      <c r="C16" s="24">
        <v>47.185547649860382</v>
      </c>
      <c r="D16" s="24">
        <v>167.63156652450562</v>
      </c>
      <c r="E16" s="24">
        <v>159.08308327198029</v>
      </c>
      <c r="F16" s="24">
        <v>114.12926763296127</v>
      </c>
      <c r="G16" s="24">
        <v>1.9999999949504854E-3</v>
      </c>
      <c r="H16" s="41">
        <f t="shared" si="0"/>
        <v>488.03146507930251</v>
      </c>
      <c r="I16" s="41">
        <f t="shared" si="1"/>
        <v>373.90019744634628</v>
      </c>
      <c r="K16" s="66"/>
      <c r="L16" s="6">
        <v>43745</v>
      </c>
      <c r="M16" s="14">
        <v>90.863716125488281</v>
      </c>
      <c r="N16" s="14">
        <v>4.1615433990955353E-2</v>
      </c>
      <c r="O16" s="14">
        <v>9.0946683883666992</v>
      </c>
      <c r="P16" s="41">
        <f t="shared" si="2"/>
        <v>99.999999947845936</v>
      </c>
      <c r="R16" s="66"/>
      <c r="S16" s="6">
        <v>43745</v>
      </c>
      <c r="T16" s="24">
        <v>8.3646420389413834</v>
      </c>
      <c r="U16" s="24">
        <v>7.3192021809518337</v>
      </c>
      <c r="V16" s="27">
        <v>11.397714726626873</v>
      </c>
      <c r="W16" s="24">
        <v>17.303280532360077</v>
      </c>
      <c r="X16" s="14">
        <v>0</v>
      </c>
      <c r="Y16" s="41">
        <f t="shared" si="3"/>
        <v>44.384839478880167</v>
      </c>
      <c r="Z16" s="41">
        <f t="shared" si="4"/>
        <v>27.08155894652009</v>
      </c>
      <c r="AB16" s="66"/>
      <c r="AC16" s="6">
        <v>43745</v>
      </c>
      <c r="AD16" s="24">
        <v>38.764774799346924</v>
      </c>
      <c r="AE16" s="24">
        <v>160.3110134601593</v>
      </c>
      <c r="AF16" s="24">
        <v>147.59251475334167</v>
      </c>
      <c r="AG16" s="24">
        <v>96.775218844413757</v>
      </c>
      <c r="AH16" s="24">
        <v>0</v>
      </c>
      <c r="AI16" s="41">
        <f t="shared" si="5"/>
        <v>443.44352185726166</v>
      </c>
      <c r="AJ16" s="41">
        <f t="shared" si="6"/>
        <v>346.6683030128479</v>
      </c>
    </row>
    <row r="17" spans="1:36" x14ac:dyDescent="0.25">
      <c r="A17" s="66"/>
      <c r="B17" s="19">
        <v>43773</v>
      </c>
      <c r="C17" s="24">
        <v>46.814043074846268</v>
      </c>
      <c r="D17" s="24">
        <v>199.27597045898438</v>
      </c>
      <c r="E17" s="24">
        <v>153.06457877159119</v>
      </c>
      <c r="F17" s="24">
        <v>130.20636141300201</v>
      </c>
      <c r="G17" s="24">
        <v>0</v>
      </c>
      <c r="H17" s="41">
        <f t="shared" si="0"/>
        <v>529.36095371842384</v>
      </c>
      <c r="I17" s="41">
        <f t="shared" si="1"/>
        <v>399.15459230542183</v>
      </c>
      <c r="K17" s="66"/>
      <c r="L17" s="6">
        <v>43773</v>
      </c>
      <c r="M17" s="14">
        <v>92.090248107910156</v>
      </c>
      <c r="N17" s="14">
        <v>2.4585437029600143E-2</v>
      </c>
      <c r="O17" s="14">
        <v>7.8851704597473145</v>
      </c>
      <c r="P17" s="41">
        <f t="shared" si="2"/>
        <v>100.00000400468707</v>
      </c>
      <c r="R17" s="66"/>
      <c r="S17" s="6">
        <v>43773</v>
      </c>
      <c r="T17" s="24">
        <v>7.6843458227813244</v>
      </c>
      <c r="U17" s="24">
        <v>7.8869126737117767</v>
      </c>
      <c r="V17" s="27">
        <v>8.8881999254226685</v>
      </c>
      <c r="W17" s="24">
        <v>17.281552776694298</v>
      </c>
      <c r="X17" s="14">
        <v>0</v>
      </c>
      <c r="Y17" s="41">
        <f t="shared" si="3"/>
        <v>41.741011198610067</v>
      </c>
      <c r="Z17" s="41">
        <f t="shared" si="4"/>
        <v>24.45945842191577</v>
      </c>
      <c r="AB17" s="66"/>
      <c r="AC17" s="6">
        <v>43773</v>
      </c>
      <c r="AD17" s="24">
        <v>39.082910865545273</v>
      </c>
      <c r="AE17" s="24">
        <v>191.3890540599823</v>
      </c>
      <c r="AF17" s="24">
        <v>144.13037896156311</v>
      </c>
      <c r="AG17" s="24">
        <v>112.88744211196899</v>
      </c>
      <c r="AH17" s="24">
        <v>0</v>
      </c>
      <c r="AI17" s="41">
        <f t="shared" si="5"/>
        <v>487.48978599905968</v>
      </c>
      <c r="AJ17" s="41">
        <f t="shared" si="6"/>
        <v>374.60234388709068</v>
      </c>
    </row>
    <row r="18" spans="1:36" x14ac:dyDescent="0.25">
      <c r="A18" s="66"/>
      <c r="B18" s="19">
        <v>43801</v>
      </c>
      <c r="C18" s="24">
        <v>46.22325673699379</v>
      </c>
      <c r="D18" s="24">
        <v>195.37629187107086</v>
      </c>
      <c r="E18" s="24">
        <v>136.36660575866699</v>
      </c>
      <c r="F18" s="24">
        <v>140.17295837402344</v>
      </c>
      <c r="G18" s="24">
        <v>0</v>
      </c>
      <c r="H18" s="41">
        <f t="shared" si="0"/>
        <v>518.13911274075508</v>
      </c>
      <c r="I18" s="41">
        <f t="shared" si="1"/>
        <v>377.96615436673164</v>
      </c>
      <c r="K18" s="66"/>
      <c r="L18" s="6">
        <v>43801</v>
      </c>
      <c r="M18" s="14">
        <v>92.574676513671875</v>
      </c>
      <c r="N18" s="14">
        <v>2.698579803109169E-2</v>
      </c>
      <c r="O18" s="14">
        <v>7.398338794708252</v>
      </c>
      <c r="P18" s="41">
        <f t="shared" si="2"/>
        <v>100.00000110641122</v>
      </c>
      <c r="R18" s="66"/>
      <c r="S18" s="6">
        <v>43801</v>
      </c>
      <c r="T18" s="24">
        <v>4.778057336807251</v>
      </c>
      <c r="U18" s="24">
        <v>7.2447042912244797</v>
      </c>
      <c r="V18" s="27">
        <v>10.135738179087639</v>
      </c>
      <c r="W18" s="24">
        <v>16.175186261534691</v>
      </c>
      <c r="X18" s="14">
        <v>0</v>
      </c>
      <c r="Y18" s="41">
        <f t="shared" si="3"/>
        <v>38.33368606865406</v>
      </c>
      <c r="Z18" s="41">
        <f t="shared" si="4"/>
        <v>22.15849980711937</v>
      </c>
      <c r="AB18" s="66"/>
      <c r="AC18" s="6">
        <v>43801</v>
      </c>
      <c r="AD18" s="24">
        <v>41.421793401241302</v>
      </c>
      <c r="AE18" s="24">
        <v>188.13158571720123</v>
      </c>
      <c r="AF18" s="24">
        <v>126.15653872489929</v>
      </c>
      <c r="AG18" s="24">
        <v>123.95568192005157</v>
      </c>
      <c r="AH18" s="24">
        <v>0</v>
      </c>
      <c r="AI18" s="41">
        <f t="shared" si="5"/>
        <v>479.6655997633934</v>
      </c>
      <c r="AJ18" s="41">
        <f t="shared" si="6"/>
        <v>355.70991784334183</v>
      </c>
    </row>
    <row r="19" spans="1:36" x14ac:dyDescent="0.25">
      <c r="A19" s="66"/>
      <c r="B19" s="19">
        <v>43829</v>
      </c>
      <c r="C19" s="24">
        <v>52.299633622169495</v>
      </c>
      <c r="D19" s="24">
        <v>222.46392071247101</v>
      </c>
      <c r="E19" s="24">
        <v>93.606255948543549</v>
      </c>
      <c r="F19" s="24">
        <v>131.92988932132721</v>
      </c>
      <c r="G19" s="24">
        <v>0</v>
      </c>
      <c r="H19" s="41">
        <f t="shared" si="0"/>
        <v>500.29969960451126</v>
      </c>
      <c r="I19" s="41">
        <f t="shared" si="1"/>
        <v>368.36981028318405</v>
      </c>
      <c r="K19" s="66"/>
      <c r="L19" s="6">
        <v>43829</v>
      </c>
      <c r="M19" s="14">
        <v>92.725120544433594</v>
      </c>
      <c r="N19" s="14">
        <v>1.6368933022022247E-2</v>
      </c>
      <c r="O19" s="14">
        <v>7.258512020111084</v>
      </c>
      <c r="P19" s="41">
        <f t="shared" si="2"/>
        <v>100.0000014975667</v>
      </c>
      <c r="R19" s="66"/>
      <c r="S19" s="6">
        <v>43829</v>
      </c>
      <c r="T19" s="24">
        <v>6.4959092997014523</v>
      </c>
      <c r="U19" s="24">
        <v>6.1696371994912624</v>
      </c>
      <c r="V19" s="27">
        <v>9.1665098443627357</v>
      </c>
      <c r="W19" s="24">
        <v>14.482256025075912</v>
      </c>
      <c r="X19" s="14">
        <v>0</v>
      </c>
      <c r="Y19" s="41">
        <f t="shared" si="3"/>
        <v>36.314312368631363</v>
      </c>
      <c r="Z19" s="41">
        <f t="shared" si="4"/>
        <v>21.83205634355545</v>
      </c>
      <c r="AB19" s="66"/>
      <c r="AC19" s="6">
        <v>43829</v>
      </c>
      <c r="AD19" s="24">
        <v>45.758988708257675</v>
      </c>
      <c r="AE19" s="24">
        <v>216.29427373409271</v>
      </c>
      <c r="AF19" s="24">
        <v>84.418222308158875</v>
      </c>
      <c r="AG19" s="24">
        <v>117.43199825286865</v>
      </c>
      <c r="AH19" s="24">
        <v>0</v>
      </c>
      <c r="AI19" s="41">
        <f t="shared" si="5"/>
        <v>463.90348300337791</v>
      </c>
      <c r="AJ19" s="41">
        <f t="shared" si="6"/>
        <v>346.47148475050926</v>
      </c>
    </row>
    <row r="20" spans="1:36" x14ac:dyDescent="0.25">
      <c r="A20" s="66">
        <v>2019</v>
      </c>
      <c r="B20" s="19">
        <v>43492</v>
      </c>
      <c r="C20" s="24">
        <v>58.073017746210098</v>
      </c>
      <c r="D20" s="24">
        <v>209.40494537353516</v>
      </c>
      <c r="E20" s="24">
        <v>58.983612805604935</v>
      </c>
      <c r="F20" s="24">
        <v>132.06793367862701</v>
      </c>
      <c r="G20" s="24">
        <v>9.9999999747524271E-4</v>
      </c>
      <c r="H20" s="41">
        <f t="shared" si="0"/>
        <v>458.53050960397468</v>
      </c>
      <c r="I20" s="41">
        <f t="shared" si="1"/>
        <v>326.46157592535019</v>
      </c>
      <c r="K20" s="66">
        <v>2019</v>
      </c>
      <c r="L20" s="6">
        <v>43492</v>
      </c>
      <c r="M20" s="14">
        <v>91.785499572753906</v>
      </c>
      <c r="N20" s="14">
        <v>0.10820882767438889</v>
      </c>
      <c r="O20" s="14">
        <v>8.1062860488891602</v>
      </c>
      <c r="P20" s="41">
        <f t="shared" si="2"/>
        <v>99.999994449317455</v>
      </c>
      <c r="R20" s="66">
        <v>2019</v>
      </c>
      <c r="S20" s="6">
        <v>43492</v>
      </c>
      <c r="T20" s="24">
        <v>6.4962129108607769</v>
      </c>
      <c r="U20" s="24">
        <v>6.6931210458278656</v>
      </c>
      <c r="V20" s="27">
        <v>9.4090178608894348</v>
      </c>
      <c r="W20" s="24">
        <v>14.570442959666252</v>
      </c>
      <c r="X20" s="14">
        <v>9.9999999747524271E-4</v>
      </c>
      <c r="Y20" s="41">
        <f t="shared" si="3"/>
        <v>37.169794777241805</v>
      </c>
      <c r="Z20" s="41">
        <f t="shared" si="4"/>
        <v>22.598351817578077</v>
      </c>
      <c r="AB20" s="66">
        <v>2019</v>
      </c>
      <c r="AC20" s="6">
        <v>43492</v>
      </c>
      <c r="AD20" s="24">
        <v>51.089730113744736</v>
      </c>
      <c r="AE20" s="24">
        <v>202.71182060241699</v>
      </c>
      <c r="AF20" s="24">
        <v>49.569863826036453</v>
      </c>
      <c r="AG20" s="24">
        <v>117.49311536550522</v>
      </c>
      <c r="AH20" s="24">
        <v>0</v>
      </c>
      <c r="AI20" s="41">
        <f t="shared" si="5"/>
        <v>420.8645299077034</v>
      </c>
      <c r="AJ20" s="41">
        <f t="shared" si="6"/>
        <v>303.37141454219818</v>
      </c>
    </row>
    <row r="21" spans="1:36" x14ac:dyDescent="0.25">
      <c r="A21" s="66"/>
      <c r="B21" s="19">
        <v>43520</v>
      </c>
      <c r="C21" s="24">
        <v>51.727976649999619</v>
      </c>
      <c r="D21" s="24">
        <v>241.05039238929749</v>
      </c>
      <c r="E21" s="24">
        <v>50.473526120185852</v>
      </c>
      <c r="F21" s="24">
        <v>132.44123756885529</v>
      </c>
      <c r="G21" s="24">
        <v>3.0000001061125658E-3</v>
      </c>
      <c r="H21" s="41">
        <f t="shared" si="0"/>
        <v>475.69613272844435</v>
      </c>
      <c r="I21" s="41">
        <f t="shared" si="1"/>
        <v>343.25189515948296</v>
      </c>
      <c r="K21" s="66"/>
      <c r="L21" s="6">
        <v>43520</v>
      </c>
      <c r="M21" s="14">
        <v>92.375518798828125</v>
      </c>
      <c r="N21" s="14">
        <v>5.4207373410463333E-2</v>
      </c>
      <c r="O21" s="14">
        <v>7.5702743530273438</v>
      </c>
      <c r="P21" s="41">
        <f t="shared" si="2"/>
        <v>100.00000052526593</v>
      </c>
      <c r="R21" s="66"/>
      <c r="S21" s="6">
        <v>43520</v>
      </c>
      <c r="T21" s="24">
        <v>6.0155834071338177</v>
      </c>
      <c r="U21" s="24">
        <v>6.846357136964798</v>
      </c>
      <c r="V21" s="27">
        <v>7.5719757005572319</v>
      </c>
      <c r="W21" s="24">
        <v>15.57458471506834</v>
      </c>
      <c r="X21" s="14">
        <v>3.0000001061125658E-3</v>
      </c>
      <c r="Y21" s="41">
        <f t="shared" si="3"/>
        <v>36.0115009598303</v>
      </c>
      <c r="Z21" s="41">
        <f t="shared" si="4"/>
        <v>20.433916244655848</v>
      </c>
      <c r="AB21" s="66"/>
      <c r="AC21" s="6">
        <v>43520</v>
      </c>
      <c r="AD21" s="24">
        <v>45.472592115402222</v>
      </c>
      <c r="AE21" s="24">
        <v>234.20403897762299</v>
      </c>
      <c r="AF21" s="24">
        <v>42.895443737506866</v>
      </c>
      <c r="AG21" s="24">
        <v>116.85469746589661</v>
      </c>
      <c r="AH21" s="24">
        <v>0</v>
      </c>
      <c r="AI21" s="41">
        <f t="shared" si="5"/>
        <v>439.42677229642868</v>
      </c>
      <c r="AJ21" s="41">
        <f t="shared" si="6"/>
        <v>322.57207483053207</v>
      </c>
    </row>
    <row r="22" spans="1:36" x14ac:dyDescent="0.25">
      <c r="A22" s="66"/>
      <c r="B22" s="19">
        <v>43548</v>
      </c>
      <c r="C22" s="24">
        <v>54.445497691631317</v>
      </c>
      <c r="D22" s="24">
        <v>263.57537508010864</v>
      </c>
      <c r="E22" s="24">
        <v>54.940272122621536</v>
      </c>
      <c r="F22" s="24">
        <v>133.13424587249756</v>
      </c>
      <c r="G22" s="24">
        <v>0</v>
      </c>
      <c r="H22" s="41">
        <f t="shared" si="0"/>
        <v>506.09539076685905</v>
      </c>
      <c r="I22" s="41">
        <f t="shared" si="1"/>
        <v>372.9611448943615</v>
      </c>
      <c r="K22" s="66"/>
      <c r="L22" s="6">
        <v>43548</v>
      </c>
      <c r="M22" s="14">
        <v>92.273506164550781</v>
      </c>
      <c r="N22" s="14">
        <v>5.774703249335289E-2</v>
      </c>
      <c r="O22" s="14">
        <v>7.6687459945678711</v>
      </c>
      <c r="P22" s="41">
        <f t="shared" si="2"/>
        <v>99.999999191612005</v>
      </c>
      <c r="R22" s="66"/>
      <c r="S22" s="6">
        <v>43548</v>
      </c>
      <c r="T22" s="24">
        <v>5.2034636028110981</v>
      </c>
      <c r="U22" s="24">
        <v>6.5947594121098518</v>
      </c>
      <c r="V22" s="27">
        <v>8.6140939965844154</v>
      </c>
      <c r="W22" s="24">
        <v>18.398851156234741</v>
      </c>
      <c r="X22" s="14">
        <v>0</v>
      </c>
      <c r="Y22" s="41">
        <f t="shared" si="3"/>
        <v>38.811168167740107</v>
      </c>
      <c r="Z22" s="41">
        <f t="shared" si="4"/>
        <v>20.412317011505365</v>
      </c>
      <c r="AB22" s="66"/>
      <c r="AC22" s="6">
        <v>43548</v>
      </c>
      <c r="AD22" s="24">
        <v>48.994250595569611</v>
      </c>
      <c r="AE22" s="24">
        <v>256.97788596153259</v>
      </c>
      <c r="AF22" s="24">
        <v>46.30565270781517</v>
      </c>
      <c r="AG22" s="24">
        <v>114.71419036388397</v>
      </c>
      <c r="AH22" s="24">
        <v>0</v>
      </c>
      <c r="AI22" s="41">
        <f t="shared" si="5"/>
        <v>466.99197962880135</v>
      </c>
      <c r="AJ22" s="41">
        <f t="shared" si="6"/>
        <v>352.27778926491737</v>
      </c>
    </row>
    <row r="23" spans="1:36" x14ac:dyDescent="0.25">
      <c r="A23" s="66"/>
      <c r="B23" s="19">
        <v>43576</v>
      </c>
      <c r="C23" s="24">
        <v>51.931362599134445</v>
      </c>
      <c r="D23" s="24">
        <v>308.59014391899109</v>
      </c>
      <c r="E23" s="24">
        <v>67.58543848991394</v>
      </c>
      <c r="F23" s="24">
        <v>145.79074084758759</v>
      </c>
      <c r="G23" s="24">
        <v>0</v>
      </c>
      <c r="H23" s="41">
        <f t="shared" si="0"/>
        <v>573.89768585562706</v>
      </c>
      <c r="I23" s="41">
        <f t="shared" si="1"/>
        <v>428.10694500803947</v>
      </c>
      <c r="K23" s="66"/>
      <c r="L23" s="6">
        <v>43576</v>
      </c>
      <c r="M23" s="14">
        <v>92.760635375976563</v>
      </c>
      <c r="N23" s="14">
        <v>2.1339613012969494E-3</v>
      </c>
      <c r="O23" s="14">
        <v>7.2372345924377441</v>
      </c>
      <c r="P23" s="41">
        <f t="shared" si="2"/>
        <v>100.0000039297156</v>
      </c>
      <c r="R23" s="66"/>
      <c r="S23" s="6">
        <v>43576</v>
      </c>
      <c r="T23" s="24">
        <v>5.8908830396831036</v>
      </c>
      <c r="U23" s="24">
        <v>8.0963689833879471</v>
      </c>
      <c r="V23" s="27">
        <v>9.1026369482278824</v>
      </c>
      <c r="W23" s="24">
        <v>18.444431945681572</v>
      </c>
      <c r="X23" s="14">
        <v>0</v>
      </c>
      <c r="Y23" s="41">
        <f t="shared" si="3"/>
        <v>41.534320916980505</v>
      </c>
      <c r="Z23" s="41">
        <f t="shared" si="4"/>
        <v>23.089888971298933</v>
      </c>
      <c r="AB23" s="66"/>
      <c r="AC23" s="6">
        <v>43576</v>
      </c>
      <c r="AD23" s="24">
        <v>46.040482819080353</v>
      </c>
      <c r="AE23" s="24">
        <v>300.49377679824829</v>
      </c>
      <c r="AF23" s="24">
        <v>58.474209159612656</v>
      </c>
      <c r="AG23" s="24">
        <v>127.34265625476837</v>
      </c>
      <c r="AH23" s="24">
        <v>0</v>
      </c>
      <c r="AI23" s="41">
        <f t="shared" si="5"/>
        <v>532.35112503170967</v>
      </c>
      <c r="AJ23" s="41">
        <f t="shared" si="6"/>
        <v>405.0084687769413</v>
      </c>
    </row>
    <row r="24" spans="1:36" x14ac:dyDescent="0.25">
      <c r="A24" s="66"/>
      <c r="B24" s="19">
        <v>43604</v>
      </c>
      <c r="C24" s="24">
        <v>56.380175054073334</v>
      </c>
      <c r="D24" s="24">
        <v>318.85659694671631</v>
      </c>
      <c r="E24" s="24">
        <v>65.415829420089722</v>
      </c>
      <c r="F24" s="24">
        <v>151.21762454509735</v>
      </c>
      <c r="G24" s="24">
        <v>0</v>
      </c>
      <c r="H24" s="41">
        <f t="shared" si="0"/>
        <v>591.87022596597672</v>
      </c>
      <c r="I24" s="41">
        <f t="shared" si="1"/>
        <v>440.65260142087936</v>
      </c>
      <c r="K24" s="66"/>
      <c r="L24" s="6">
        <v>43604</v>
      </c>
      <c r="M24" s="14">
        <v>92.910293579101563</v>
      </c>
      <c r="N24" s="14">
        <v>3.9107692427933216E-3</v>
      </c>
      <c r="O24" s="14">
        <v>7.085789680480957</v>
      </c>
      <c r="P24" s="41">
        <f t="shared" si="2"/>
        <v>99.999994028825313</v>
      </c>
      <c r="R24" s="66"/>
      <c r="S24" s="6">
        <v>43604</v>
      </c>
      <c r="T24" s="24">
        <v>8.0771651118993759</v>
      </c>
      <c r="U24" s="24">
        <v>5.4268981330096722</v>
      </c>
      <c r="V24" s="27">
        <v>8.7706930935382843</v>
      </c>
      <c r="W24" s="24">
        <v>19.663924351334572</v>
      </c>
      <c r="X24" s="14">
        <v>0</v>
      </c>
      <c r="Y24" s="41">
        <f t="shared" si="3"/>
        <v>41.938680689781904</v>
      </c>
      <c r="Z24" s="41">
        <f t="shared" si="4"/>
        <v>22.274756338447332</v>
      </c>
      <c r="AB24" s="66"/>
      <c r="AC24" s="6">
        <v>43604</v>
      </c>
      <c r="AD24" s="24">
        <v>48.303008079528809</v>
      </c>
      <c r="AE24" s="24">
        <v>313.42971324920654</v>
      </c>
      <c r="AF24" s="24">
        <v>56.624550372362137</v>
      </c>
      <c r="AG24" s="24">
        <v>131.55113160610199</v>
      </c>
      <c r="AH24" s="24">
        <v>0</v>
      </c>
      <c r="AI24" s="41">
        <f t="shared" si="5"/>
        <v>549.90840330719948</v>
      </c>
      <c r="AJ24" s="41">
        <f t="shared" si="6"/>
        <v>418.35727170109749</v>
      </c>
    </row>
    <row r="25" spans="1:36" x14ac:dyDescent="0.25">
      <c r="A25" s="66"/>
      <c r="B25" s="19">
        <v>43632</v>
      </c>
      <c r="C25" s="24">
        <v>57.26967379450798</v>
      </c>
      <c r="D25" s="24">
        <v>335.21214127540588</v>
      </c>
      <c r="E25" s="24">
        <v>79.895161092281342</v>
      </c>
      <c r="F25" s="24">
        <v>148.86245131492615</v>
      </c>
      <c r="G25" s="24">
        <v>0</v>
      </c>
      <c r="H25" s="41">
        <f t="shared" si="0"/>
        <v>621.23942747712135</v>
      </c>
      <c r="I25" s="41">
        <f t="shared" si="1"/>
        <v>472.37697616219521</v>
      </c>
      <c r="K25" s="66"/>
      <c r="L25" s="6">
        <v>43632</v>
      </c>
      <c r="M25" s="14">
        <v>94.244476318359375</v>
      </c>
      <c r="N25" s="14">
        <v>3.5092406906187534E-3</v>
      </c>
      <c r="O25" s="14">
        <v>5.7520174980163574</v>
      </c>
      <c r="P25" s="41">
        <f t="shared" si="2"/>
        <v>100.00000305706635</v>
      </c>
      <c r="R25" s="66"/>
      <c r="S25" s="6">
        <v>43632</v>
      </c>
      <c r="T25" s="24">
        <v>5.4563055746257305</v>
      </c>
      <c r="U25" s="24">
        <v>6.8783443421125412</v>
      </c>
      <c r="V25" s="27">
        <v>11.236605234444141</v>
      </c>
      <c r="W25" s="24">
        <v>12.162547558546066</v>
      </c>
      <c r="X25" s="14">
        <v>0</v>
      </c>
      <c r="Y25" s="41">
        <f t="shared" si="3"/>
        <v>35.733802709728479</v>
      </c>
      <c r="Z25" s="41">
        <f t="shared" si="4"/>
        <v>23.571255151182413</v>
      </c>
      <c r="AB25" s="66"/>
      <c r="AC25" s="6">
        <v>43632</v>
      </c>
      <c r="AD25" s="24">
        <v>51.810815930366516</v>
      </c>
      <c r="AE25" s="24">
        <v>328.33379507064819</v>
      </c>
      <c r="AF25" s="24">
        <v>68.648971617221832</v>
      </c>
      <c r="AG25" s="24">
        <v>136.69024407863617</v>
      </c>
      <c r="AH25" s="24">
        <v>0</v>
      </c>
      <c r="AI25" s="41">
        <f t="shared" si="5"/>
        <v>585.48382669687271</v>
      </c>
      <c r="AJ25" s="41">
        <f t="shared" si="6"/>
        <v>448.79358261823654</v>
      </c>
    </row>
    <row r="26" spans="1:36" x14ac:dyDescent="0.25">
      <c r="A26" s="66"/>
      <c r="B26" s="19">
        <v>43660</v>
      </c>
      <c r="C26" s="24">
        <v>59.459172189235687</v>
      </c>
      <c r="D26" s="24">
        <v>344.8350727558136</v>
      </c>
      <c r="E26" s="24">
        <v>63.902206718921661</v>
      </c>
      <c r="F26" s="24">
        <v>155.68184852600098</v>
      </c>
      <c r="G26" s="24">
        <v>0</v>
      </c>
      <c r="H26" s="41">
        <f t="shared" si="0"/>
        <v>623.87830018997192</v>
      </c>
      <c r="I26" s="41">
        <f t="shared" si="1"/>
        <v>468.19645166397095</v>
      </c>
      <c r="K26" s="66"/>
      <c r="L26" s="6">
        <v>43660</v>
      </c>
      <c r="M26" s="14">
        <v>94.323509216308594</v>
      </c>
      <c r="N26" s="14">
        <v>4.2350470903329551E-4</v>
      </c>
      <c r="O26" s="14">
        <v>5.6760649681091309</v>
      </c>
      <c r="P26" s="41">
        <f t="shared" si="2"/>
        <v>99.999997689126758</v>
      </c>
      <c r="R26" s="66"/>
      <c r="S26" s="6">
        <v>43660</v>
      </c>
      <c r="T26" s="24">
        <v>5.454634316265583</v>
      </c>
      <c r="U26" s="24">
        <v>7.3827281594276428</v>
      </c>
      <c r="V26" s="27">
        <v>8.5673471912741661</v>
      </c>
      <c r="W26" s="24">
        <v>14.007029123604298</v>
      </c>
      <c r="X26" s="14">
        <v>0</v>
      </c>
      <c r="Y26" s="41">
        <f t="shared" si="3"/>
        <v>35.41173879057169</v>
      </c>
      <c r="Z26" s="41">
        <f t="shared" si="4"/>
        <v>21.404709666967392</v>
      </c>
      <c r="AB26" s="66"/>
      <c r="AC26" s="6">
        <v>43660</v>
      </c>
      <c r="AD26" s="24">
        <v>54.004538804292679</v>
      </c>
      <c r="AE26" s="24">
        <v>337.45235204696655</v>
      </c>
      <c r="AF26" s="24">
        <v>55.333491414785385</v>
      </c>
      <c r="AG26" s="24">
        <v>141.67355000972748</v>
      </c>
      <c r="AH26" s="24">
        <v>0</v>
      </c>
      <c r="AI26" s="41">
        <f t="shared" si="5"/>
        <v>588.46393227577209</v>
      </c>
      <c r="AJ26" s="41">
        <f t="shared" si="6"/>
        <v>446.79038226604462</v>
      </c>
    </row>
    <row r="27" spans="1:36" x14ac:dyDescent="0.25">
      <c r="A27" s="66"/>
      <c r="B27" s="19">
        <v>43688</v>
      </c>
      <c r="C27" s="24">
        <v>62.038049101829529</v>
      </c>
      <c r="D27" s="24">
        <v>373.10045957565308</v>
      </c>
      <c r="E27" s="24">
        <v>59.63197723031044</v>
      </c>
      <c r="F27" s="24">
        <v>167.61480271816254</v>
      </c>
      <c r="G27" s="24">
        <v>0</v>
      </c>
      <c r="H27" s="41">
        <f t="shared" si="0"/>
        <v>662.38528862595558</v>
      </c>
      <c r="I27" s="41">
        <f t="shared" si="1"/>
        <v>494.77048590779305</v>
      </c>
      <c r="K27" s="66"/>
      <c r="L27" s="6">
        <v>43688</v>
      </c>
      <c r="M27" s="14">
        <v>93.725677490234375</v>
      </c>
      <c r="N27" s="14">
        <v>3.4363619983196259E-2</v>
      </c>
      <c r="O27" s="14">
        <v>6.239954948425293</v>
      </c>
      <c r="P27" s="41">
        <f t="shared" si="2"/>
        <v>99.999996058642864</v>
      </c>
      <c r="R27" s="66"/>
      <c r="S27" s="6">
        <v>43688</v>
      </c>
      <c r="T27" s="24">
        <v>6.6347615793347359</v>
      </c>
      <c r="U27" s="24">
        <v>6.9213877432048321</v>
      </c>
      <c r="V27" s="27">
        <v>9.5699727535247803</v>
      </c>
      <c r="W27" s="24">
        <v>18.20642501115799</v>
      </c>
      <c r="X27" s="14">
        <v>0</v>
      </c>
      <c r="Y27" s="41">
        <f t="shared" si="3"/>
        <v>41.332547087222338</v>
      </c>
      <c r="Z27" s="41">
        <f t="shared" si="4"/>
        <v>23.126122076064348</v>
      </c>
      <c r="AB27" s="66"/>
      <c r="AC27" s="6">
        <v>43688</v>
      </c>
      <c r="AD27" s="24">
        <v>55.403288453817368</v>
      </c>
      <c r="AE27" s="24">
        <v>365.95553159713745</v>
      </c>
      <c r="AF27" s="24">
        <v>50.059277564287186</v>
      </c>
      <c r="AG27" s="24">
        <v>149.40701425075531</v>
      </c>
      <c r="AH27" s="24">
        <v>0</v>
      </c>
      <c r="AI27" s="41">
        <f t="shared" si="5"/>
        <v>620.82511186599731</v>
      </c>
      <c r="AJ27" s="41">
        <f t="shared" si="6"/>
        <v>471.418097615242</v>
      </c>
    </row>
    <row r="28" spans="1:36" x14ac:dyDescent="0.25">
      <c r="A28" s="66"/>
      <c r="B28" s="19">
        <v>43716</v>
      </c>
      <c r="C28" s="24">
        <v>55.163461714982986</v>
      </c>
      <c r="D28" s="24">
        <v>338.2490873336792</v>
      </c>
      <c r="E28" s="24">
        <v>48.25243353843689</v>
      </c>
      <c r="F28" s="24">
        <v>163.73248398303986</v>
      </c>
      <c r="G28" s="24">
        <v>0</v>
      </c>
      <c r="H28" s="41">
        <f t="shared" si="0"/>
        <v>605.39746657013893</v>
      </c>
      <c r="I28" s="41">
        <f t="shared" si="1"/>
        <v>441.66498258709908</v>
      </c>
      <c r="K28" s="66"/>
      <c r="L28" s="6">
        <v>43716</v>
      </c>
      <c r="M28" s="14">
        <v>92.867462158203125</v>
      </c>
      <c r="N28" s="14">
        <v>1.290074666030705E-3</v>
      </c>
      <c r="O28" s="14">
        <v>7.1312460899353027</v>
      </c>
      <c r="P28" s="41">
        <f t="shared" si="2"/>
        <v>99.999998322804458</v>
      </c>
      <c r="R28" s="66"/>
      <c r="S28" s="6">
        <v>43716</v>
      </c>
      <c r="T28" s="24">
        <v>5.3991121239960194</v>
      </c>
      <c r="U28" s="24">
        <v>8.8976798579096794</v>
      </c>
      <c r="V28" s="27">
        <v>9.6477270126342773</v>
      </c>
      <c r="W28" s="24">
        <v>19.22786608338356</v>
      </c>
      <c r="X28" s="14">
        <v>0</v>
      </c>
      <c r="Y28" s="41">
        <f t="shared" si="3"/>
        <v>43.172385077923536</v>
      </c>
      <c r="Z28" s="41">
        <f t="shared" si="4"/>
        <v>23.944518994539976</v>
      </c>
      <c r="AB28" s="66"/>
      <c r="AC28" s="6">
        <v>43716</v>
      </c>
      <c r="AD28" s="24">
        <v>49.764350056648254</v>
      </c>
      <c r="AE28" s="24">
        <v>329.35139536857605</v>
      </c>
      <c r="AF28" s="24">
        <v>38.596898317337036</v>
      </c>
      <c r="AG28" s="24">
        <v>144.50462162494659</v>
      </c>
      <c r="AH28" s="24">
        <v>0</v>
      </c>
      <c r="AI28" s="41">
        <f t="shared" si="5"/>
        <v>562.21726536750793</v>
      </c>
      <c r="AJ28" s="41">
        <f t="shared" si="6"/>
        <v>417.71264374256134</v>
      </c>
    </row>
    <row r="29" spans="1:36" x14ac:dyDescent="0.25">
      <c r="A29" s="66"/>
      <c r="B29" s="19">
        <v>43744</v>
      </c>
      <c r="C29" s="24">
        <v>36.51883453130722</v>
      </c>
      <c r="D29" s="24">
        <v>189.62249159812927</v>
      </c>
      <c r="E29" s="24">
        <v>31.435217708349228</v>
      </c>
      <c r="F29" s="24">
        <v>100.72765499353409</v>
      </c>
      <c r="G29" s="24">
        <v>0</v>
      </c>
      <c r="H29" s="41">
        <f t="shared" si="0"/>
        <v>358.30419883131981</v>
      </c>
      <c r="I29" s="41">
        <f t="shared" si="1"/>
        <v>257.57654383778572</v>
      </c>
      <c r="K29" s="66"/>
      <c r="L29" s="6">
        <v>43744</v>
      </c>
      <c r="M29" s="14">
        <v>93.298919677734375</v>
      </c>
      <c r="N29" s="14">
        <v>3.1793598085641861E-2</v>
      </c>
      <c r="O29" s="14">
        <v>6.6692852973937988</v>
      </c>
      <c r="P29" s="41">
        <f t="shared" si="2"/>
        <v>99.999998573213816</v>
      </c>
      <c r="R29" s="66"/>
      <c r="S29" s="6">
        <v>43744</v>
      </c>
      <c r="T29" s="24">
        <v>3.3601957838982344</v>
      </c>
      <c r="U29" s="24">
        <v>5.2866912446916103</v>
      </c>
      <c r="V29" s="27">
        <v>3.0887669418007135</v>
      </c>
      <c r="W29" s="24">
        <v>12.16067373752594</v>
      </c>
      <c r="X29" s="14">
        <v>0</v>
      </c>
      <c r="Y29" s="41">
        <f t="shared" si="3"/>
        <v>23.896327707916498</v>
      </c>
      <c r="Z29" s="41">
        <f t="shared" si="4"/>
        <v>11.735653970390558</v>
      </c>
      <c r="AB29" s="66"/>
      <c r="AC29" s="6">
        <v>43744</v>
      </c>
      <c r="AD29" s="24">
        <v>33.158641308546066</v>
      </c>
      <c r="AE29" s="24">
        <v>184.22187864780426</v>
      </c>
      <c r="AF29" s="24">
        <v>28.346452862024307</v>
      </c>
      <c r="AG29" s="24">
        <v>88.566981256008148</v>
      </c>
      <c r="AH29" s="24">
        <v>0</v>
      </c>
      <c r="AI29" s="41">
        <f t="shared" si="5"/>
        <v>334.29395407438278</v>
      </c>
      <c r="AJ29" s="41">
        <f t="shared" si="6"/>
        <v>245.72697281837463</v>
      </c>
    </row>
    <row r="30" spans="1:36" x14ac:dyDescent="0.25">
      <c r="A30" s="66"/>
      <c r="B30" s="19">
        <v>43772</v>
      </c>
      <c r="C30" s="24">
        <v>0.90380228357389569</v>
      </c>
      <c r="D30" s="24">
        <v>12.890719808638096</v>
      </c>
      <c r="E30" s="24">
        <v>3.7999590858817101</v>
      </c>
      <c r="F30" s="24">
        <v>3.522184444591403</v>
      </c>
      <c r="G30" s="24">
        <v>0</v>
      </c>
      <c r="H30" s="41">
        <f t="shared" si="0"/>
        <v>21.116665622685105</v>
      </c>
      <c r="I30" s="41">
        <f t="shared" si="1"/>
        <v>17.594481178093702</v>
      </c>
      <c r="K30" s="66"/>
      <c r="L30" s="6">
        <v>43772</v>
      </c>
      <c r="M30" s="14">
        <v>91.964157104492188</v>
      </c>
      <c r="N30" s="14">
        <v>0</v>
      </c>
      <c r="O30" s="14">
        <v>8.0358467102050781</v>
      </c>
      <c r="P30" s="41">
        <f t="shared" si="2"/>
        <v>100.00000381469727</v>
      </c>
      <c r="R30" s="66"/>
      <c r="S30" s="6">
        <v>43772</v>
      </c>
      <c r="T30" s="24">
        <v>0.11655616253847256</v>
      </c>
      <c r="U30" s="24">
        <v>6.024946560501121E-2</v>
      </c>
      <c r="V30" s="27">
        <v>1.5179422916844487</v>
      </c>
      <c r="W30" s="24">
        <v>2.1547500637097983E-3</v>
      </c>
      <c r="X30" s="14">
        <v>0</v>
      </c>
      <c r="Y30" s="41">
        <f t="shared" si="3"/>
        <v>1.6969026698916423</v>
      </c>
      <c r="Z30" s="41">
        <f t="shared" si="4"/>
        <v>1.6947479198279325</v>
      </c>
      <c r="AB30" s="66"/>
      <c r="AC30" s="6">
        <v>43772</v>
      </c>
      <c r="AD30" s="24">
        <v>0.78724609920755029</v>
      </c>
      <c r="AE30" s="24">
        <v>12.830470688641071</v>
      </c>
      <c r="AF30" s="24">
        <v>2.2820166777819395</v>
      </c>
      <c r="AG30" s="24">
        <v>3.5200295969843864</v>
      </c>
      <c r="AH30" s="24">
        <v>0</v>
      </c>
      <c r="AI30" s="41">
        <f t="shared" si="5"/>
        <v>19.419763062614948</v>
      </c>
      <c r="AJ30" s="41">
        <f t="shared" si="6"/>
        <v>15.899733465630561</v>
      </c>
    </row>
    <row r="31" spans="1:36" x14ac:dyDescent="0.25">
      <c r="A31" s="66"/>
      <c r="B31" s="20">
        <v>44166</v>
      </c>
      <c r="C31" s="24">
        <v>0.42249757098034024</v>
      </c>
      <c r="D31" s="24">
        <v>5.6902705691754818</v>
      </c>
      <c r="E31" s="24">
        <v>1.8757256912067533</v>
      </c>
      <c r="F31" s="24">
        <v>5.4415301419794559</v>
      </c>
      <c r="G31" s="24">
        <v>0</v>
      </c>
      <c r="H31" s="41">
        <f t="shared" si="0"/>
        <v>13.430023973342031</v>
      </c>
      <c r="I31" s="41">
        <f t="shared" si="1"/>
        <v>7.9884938313625753</v>
      </c>
      <c r="K31" s="66"/>
      <c r="L31" s="7">
        <v>44166</v>
      </c>
      <c r="M31" s="14">
        <v>100</v>
      </c>
      <c r="N31" s="14">
        <v>0</v>
      </c>
      <c r="O31" s="14">
        <v>0</v>
      </c>
      <c r="P31" s="41">
        <f t="shared" si="2"/>
        <v>100</v>
      </c>
      <c r="R31" s="66"/>
      <c r="S31" s="7">
        <v>44166</v>
      </c>
      <c r="T31" s="24">
        <v>0</v>
      </c>
      <c r="U31" s="24">
        <v>0</v>
      </c>
      <c r="V31" s="28">
        <v>0</v>
      </c>
      <c r="W31" s="24">
        <v>0</v>
      </c>
      <c r="X31" s="14">
        <v>0</v>
      </c>
      <c r="Y31" s="41">
        <f t="shared" si="3"/>
        <v>0</v>
      </c>
      <c r="Z31" s="41">
        <f t="shared" si="4"/>
        <v>0</v>
      </c>
      <c r="AB31" s="66"/>
      <c r="AC31" s="7">
        <v>44166</v>
      </c>
      <c r="AD31" s="24">
        <v>0.42249757098034024</v>
      </c>
      <c r="AE31" s="24">
        <v>5.6902705691754818</v>
      </c>
      <c r="AF31" s="24">
        <v>1.8757256912067533</v>
      </c>
      <c r="AG31" s="24">
        <v>5.4415301419794559</v>
      </c>
      <c r="AH31" s="24">
        <v>0</v>
      </c>
      <c r="AI31" s="41">
        <f t="shared" si="5"/>
        <v>13.430023973342031</v>
      </c>
      <c r="AJ31" s="41">
        <f t="shared" si="6"/>
        <v>7.9884938313625753</v>
      </c>
    </row>
    <row r="32" spans="1:36" x14ac:dyDescent="0.25">
      <c r="A32" s="66"/>
      <c r="B32" s="20">
        <v>44194</v>
      </c>
      <c r="C32" s="24">
        <v>0.24776079226285219</v>
      </c>
      <c r="D32" s="24">
        <v>0.19372001406736672</v>
      </c>
      <c r="E32" s="24">
        <v>3.4762364812195301</v>
      </c>
      <c r="F32" s="24">
        <v>18.595196306705475</v>
      </c>
      <c r="G32" s="24">
        <v>0</v>
      </c>
      <c r="H32" s="41">
        <f t="shared" si="0"/>
        <v>22.512913594255224</v>
      </c>
      <c r="I32" s="41">
        <f t="shared" si="1"/>
        <v>3.917717287549749</v>
      </c>
      <c r="K32" s="66"/>
      <c r="L32" s="7">
        <v>44194</v>
      </c>
      <c r="M32" s="14">
        <v>88.998298645019531</v>
      </c>
      <c r="N32" s="14">
        <v>0</v>
      </c>
      <c r="O32" s="14">
        <v>11.001697540283203</v>
      </c>
      <c r="P32" s="41">
        <f t="shared" si="2"/>
        <v>99.999996185302734</v>
      </c>
      <c r="R32" s="66"/>
      <c r="S32" s="7">
        <v>44194</v>
      </c>
      <c r="T32" s="24">
        <v>0</v>
      </c>
      <c r="U32" s="24">
        <v>5.3789253797731362E-3</v>
      </c>
      <c r="V32" s="28">
        <v>0</v>
      </c>
      <c r="W32" s="24">
        <v>2.4714239407330751</v>
      </c>
      <c r="X32" s="14">
        <v>0</v>
      </c>
      <c r="Y32" s="41">
        <f t="shared" si="3"/>
        <v>2.4768028661128483</v>
      </c>
      <c r="Z32" s="41">
        <f t="shared" si="4"/>
        <v>5.3789253797731362E-3</v>
      </c>
      <c r="AB32" s="66"/>
      <c r="AC32" s="7">
        <v>44194</v>
      </c>
      <c r="AD32" s="24">
        <v>0.24776079226285219</v>
      </c>
      <c r="AE32" s="24">
        <v>0.18834108777809888</v>
      </c>
      <c r="AF32" s="24">
        <v>3.4762364812195301</v>
      </c>
      <c r="AG32" s="24">
        <v>16.123773530125618</v>
      </c>
      <c r="AH32" s="24">
        <v>0</v>
      </c>
      <c r="AI32" s="41">
        <f t="shared" si="5"/>
        <v>20.036111891386099</v>
      </c>
      <c r="AJ32" s="41">
        <f t="shared" si="6"/>
        <v>3.9123383612604812</v>
      </c>
    </row>
    <row r="33" spans="1:36" x14ac:dyDescent="0.25">
      <c r="A33" s="66">
        <v>2020</v>
      </c>
      <c r="B33" s="20">
        <v>43856</v>
      </c>
      <c r="C33" s="24">
        <v>9.1518377303145826E-2</v>
      </c>
      <c r="D33" s="24">
        <v>0.18979827291332185</v>
      </c>
      <c r="E33" s="24">
        <v>1.5561077743768692</v>
      </c>
      <c r="F33" s="24">
        <v>42.325805872678757</v>
      </c>
      <c r="G33" s="24">
        <v>0</v>
      </c>
      <c r="H33" s="41">
        <f t="shared" si="0"/>
        <v>44.163230297272094</v>
      </c>
      <c r="I33" s="41">
        <f t="shared" si="1"/>
        <v>1.8374244245933369</v>
      </c>
      <c r="K33" s="66">
        <v>2020</v>
      </c>
      <c r="L33" s="7">
        <v>43856</v>
      </c>
      <c r="M33" s="17">
        <v>92.338005065917969</v>
      </c>
      <c r="N33" s="14">
        <v>0</v>
      </c>
      <c r="O33" s="17">
        <v>7.6619954109191895</v>
      </c>
      <c r="P33" s="41">
        <f t="shared" si="2"/>
        <v>100.00000047683716</v>
      </c>
      <c r="R33" s="66">
        <v>2020</v>
      </c>
      <c r="S33" s="7">
        <v>43856</v>
      </c>
      <c r="T33" s="24">
        <v>1.3728589465245022E-3</v>
      </c>
      <c r="U33" s="24">
        <v>2.1509558791876771E-3</v>
      </c>
      <c r="V33" s="28">
        <v>0</v>
      </c>
      <c r="W33" s="24">
        <v>3.3802608959376812</v>
      </c>
      <c r="X33" s="14">
        <v>0</v>
      </c>
      <c r="Y33" s="41">
        <f t="shared" si="3"/>
        <v>3.3837847107633934</v>
      </c>
      <c r="Z33" s="41">
        <f t="shared" si="4"/>
        <v>3.5238148257121793E-3</v>
      </c>
      <c r="AB33" s="66">
        <v>2020</v>
      </c>
      <c r="AC33" s="7">
        <v>43856</v>
      </c>
      <c r="AD33" s="24">
        <v>9.014552051667124E-2</v>
      </c>
      <c r="AE33" s="24">
        <v>0.18764732521958649</v>
      </c>
      <c r="AF33" s="24">
        <v>1.5561077743768692</v>
      </c>
      <c r="AG33" s="24">
        <v>38.945544511079788</v>
      </c>
      <c r="AH33" s="24">
        <v>0</v>
      </c>
      <c r="AI33" s="41">
        <f t="shared" si="5"/>
        <v>40.779445131192915</v>
      </c>
      <c r="AJ33" s="41">
        <f t="shared" si="6"/>
        <v>1.8339006201131269</v>
      </c>
    </row>
    <row r="34" spans="1:36" x14ac:dyDescent="0.25">
      <c r="A34" s="66"/>
      <c r="B34" s="20">
        <v>43884</v>
      </c>
      <c r="C34" s="24">
        <v>0.16272248467430472</v>
      </c>
      <c r="D34" s="24">
        <v>5.4869161658643861E-4</v>
      </c>
      <c r="E34" s="24">
        <v>1.0879620676860213</v>
      </c>
      <c r="F34" s="24">
        <v>47.449775040149689</v>
      </c>
      <c r="G34" s="24">
        <v>0</v>
      </c>
      <c r="H34" s="41">
        <f t="shared" si="0"/>
        <v>48.701008284126601</v>
      </c>
      <c r="I34" s="41">
        <f t="shared" si="1"/>
        <v>1.2512332439769125</v>
      </c>
      <c r="K34" s="66"/>
      <c r="L34" s="7">
        <v>43884</v>
      </c>
      <c r="M34" s="17">
        <v>90.122299194335938</v>
      </c>
      <c r="N34" s="14">
        <v>0</v>
      </c>
      <c r="O34" s="17">
        <v>9.8776950836181641</v>
      </c>
      <c r="P34" s="41">
        <f t="shared" si="2"/>
        <v>99.999994277954102</v>
      </c>
      <c r="R34" s="66"/>
      <c r="S34" s="7">
        <v>43884</v>
      </c>
      <c r="T34" s="24">
        <v>1.3717290130443871E-3</v>
      </c>
      <c r="U34" s="24">
        <v>0</v>
      </c>
      <c r="V34" s="28">
        <v>0.71084807859733701</v>
      </c>
      <c r="W34" s="24">
        <v>4.0983171202242374</v>
      </c>
      <c r="X34" s="14">
        <v>0</v>
      </c>
      <c r="Y34" s="41">
        <f t="shared" si="3"/>
        <v>4.8105369278346188</v>
      </c>
      <c r="Z34" s="41">
        <f t="shared" si="4"/>
        <v>0.71221980761038139</v>
      </c>
      <c r="AB34" s="66"/>
      <c r="AC34" s="7">
        <v>43884</v>
      </c>
      <c r="AD34" s="24">
        <v>0.16135076293721795</v>
      </c>
      <c r="AE34" s="24">
        <v>5.4869161658643861E-4</v>
      </c>
      <c r="AF34" s="24">
        <v>0.37711401819251478</v>
      </c>
      <c r="AG34" s="24">
        <v>43.351456522941589</v>
      </c>
      <c r="AH34" s="24">
        <v>0</v>
      </c>
      <c r="AI34" s="41">
        <f t="shared" si="5"/>
        <v>43.890469995687909</v>
      </c>
      <c r="AJ34" s="41">
        <f t="shared" si="6"/>
        <v>0.53901347274631917</v>
      </c>
    </row>
    <row r="35" spans="1:36" x14ac:dyDescent="0.25">
      <c r="A35" s="66"/>
      <c r="B35" s="20">
        <v>43912</v>
      </c>
      <c r="C35" s="24">
        <v>0.20619772840291262</v>
      </c>
      <c r="D35" s="24">
        <v>1.9671174413815606E-3</v>
      </c>
      <c r="E35" s="24">
        <v>1.3540539657697082</v>
      </c>
      <c r="F35" s="24">
        <v>56.467600166797638</v>
      </c>
      <c r="G35" s="24">
        <v>0</v>
      </c>
      <c r="H35" s="41">
        <f t="shared" si="0"/>
        <v>58.02981897841164</v>
      </c>
      <c r="I35" s="41">
        <f t="shared" si="1"/>
        <v>1.5622188116140023</v>
      </c>
      <c r="K35" s="66"/>
      <c r="L35" s="7">
        <v>43912</v>
      </c>
      <c r="M35" s="28">
        <v>89.847564697265625</v>
      </c>
      <c r="N35" s="14">
        <v>0</v>
      </c>
      <c r="O35" s="28">
        <v>10.152435302734375</v>
      </c>
      <c r="P35" s="41">
        <f t="shared" si="2"/>
        <v>100</v>
      </c>
      <c r="R35" s="66"/>
      <c r="S35" s="7">
        <v>43912</v>
      </c>
      <c r="T35" s="24">
        <v>4.1177099774358794E-3</v>
      </c>
      <c r="U35" s="24">
        <v>0</v>
      </c>
      <c r="V35" s="28">
        <v>0.51954964874312282</v>
      </c>
      <c r="W35" s="24">
        <v>5.3677721880376339</v>
      </c>
      <c r="X35" s="14">
        <v>0</v>
      </c>
      <c r="Y35" s="41">
        <f t="shared" si="3"/>
        <v>5.8914395467581926</v>
      </c>
      <c r="Z35" s="41">
        <f t="shared" si="4"/>
        <v>0.5236673587205587</v>
      </c>
      <c r="AB35" s="66"/>
      <c r="AC35" s="7">
        <v>43912</v>
      </c>
      <c r="AD35" s="24">
        <v>0.20208001660648733</v>
      </c>
      <c r="AE35" s="24">
        <v>1.9671174413815606E-3</v>
      </c>
      <c r="AF35" s="24">
        <v>0.83450425881892443</v>
      </c>
      <c r="AG35" s="24">
        <v>51.099829375743866</v>
      </c>
      <c r="AH35" s="24">
        <v>0</v>
      </c>
      <c r="AI35" s="41">
        <f t="shared" si="5"/>
        <v>52.138380768610659</v>
      </c>
      <c r="AJ35" s="41">
        <f t="shared" si="6"/>
        <v>1.0385513928667933</v>
      </c>
    </row>
    <row r="36" spans="1:36" x14ac:dyDescent="0.25">
      <c r="A36" s="66"/>
      <c r="B36" s="20">
        <v>43940</v>
      </c>
      <c r="C36" s="24">
        <v>0.80912059638649225</v>
      </c>
      <c r="D36" s="24">
        <v>0.11615331459324807</v>
      </c>
      <c r="E36" s="24">
        <v>1.3138978829374537E-2</v>
      </c>
      <c r="F36" s="24">
        <v>64.65177983045578</v>
      </c>
      <c r="G36" s="24">
        <v>0</v>
      </c>
      <c r="H36" s="41">
        <f t="shared" si="0"/>
        <v>65.590192720264895</v>
      </c>
      <c r="I36" s="41">
        <f t="shared" si="1"/>
        <v>0.93841288980911486</v>
      </c>
      <c r="K36" s="66"/>
      <c r="L36" s="7">
        <v>43940</v>
      </c>
      <c r="M36" s="28">
        <v>85.453643798828125</v>
      </c>
      <c r="N36" s="14">
        <v>0</v>
      </c>
      <c r="O36" s="28">
        <v>14.546350479125977</v>
      </c>
      <c r="P36" s="41">
        <f t="shared" si="2"/>
        <v>99.999994277954102</v>
      </c>
      <c r="R36" s="66"/>
      <c r="S36" s="7">
        <v>43940</v>
      </c>
      <c r="T36" s="24">
        <v>4.2143419705098495E-3</v>
      </c>
      <c r="U36" s="24">
        <v>0</v>
      </c>
      <c r="V36" s="28">
        <v>0</v>
      </c>
      <c r="W36" s="24">
        <v>9.5367655158042908</v>
      </c>
      <c r="X36" s="14">
        <v>0</v>
      </c>
      <c r="Y36" s="41">
        <f t="shared" si="3"/>
        <v>9.5409798577748006</v>
      </c>
      <c r="Z36" s="41">
        <f t="shared" si="4"/>
        <v>4.2143419705098495E-3</v>
      </c>
      <c r="AB36" s="66"/>
      <c r="AC36" s="7">
        <v>43940</v>
      </c>
      <c r="AD36" s="24">
        <v>0.80490624532103539</v>
      </c>
      <c r="AE36" s="24">
        <v>0.11615331459324807</v>
      </c>
      <c r="AF36" s="24">
        <v>1.3138978829374537E-2</v>
      </c>
      <c r="AG36" s="24">
        <v>55.115014314651489</v>
      </c>
      <c r="AH36" s="24">
        <v>0</v>
      </c>
      <c r="AI36" s="41">
        <f t="shared" si="5"/>
        <v>56.049212853395147</v>
      </c>
      <c r="AJ36" s="41">
        <f t="shared" si="6"/>
        <v>0.93419853874365799</v>
      </c>
    </row>
    <row r="37" spans="1:36" x14ac:dyDescent="0.25">
      <c r="A37" s="66"/>
      <c r="B37" s="20">
        <v>43968</v>
      </c>
      <c r="C37" s="24">
        <v>1.4625124167650938</v>
      </c>
      <c r="D37" s="24">
        <v>1.2054829858243465</v>
      </c>
      <c r="E37" s="24">
        <v>0.55719725787639618</v>
      </c>
      <c r="F37" s="24">
        <v>85.90293675661087</v>
      </c>
      <c r="G37" s="24">
        <v>0</v>
      </c>
      <c r="H37" s="41">
        <f t="shared" si="0"/>
        <v>89.128129417076707</v>
      </c>
      <c r="I37" s="41">
        <f t="shared" si="1"/>
        <v>3.2251926604658365</v>
      </c>
      <c r="K37" s="66"/>
      <c r="L37" s="7">
        <v>43968</v>
      </c>
      <c r="M37" s="28">
        <v>84.681144714355469</v>
      </c>
      <c r="N37" s="14">
        <v>0</v>
      </c>
      <c r="O37" s="28">
        <v>15.318848609924316</v>
      </c>
      <c r="P37" s="41">
        <f t="shared" si="2"/>
        <v>99.999993324279785</v>
      </c>
      <c r="R37" s="66"/>
      <c r="S37" s="7">
        <v>43968</v>
      </c>
      <c r="T37" s="24">
        <v>2.8368958737701178E-3</v>
      </c>
      <c r="U37" s="24">
        <v>0</v>
      </c>
      <c r="V37" s="27">
        <v>4.2632914301066194E-3</v>
      </c>
      <c r="W37" s="24">
        <v>13.646303676068783</v>
      </c>
      <c r="X37" s="14">
        <v>0</v>
      </c>
      <c r="Y37" s="41">
        <f t="shared" si="3"/>
        <v>13.65340386337266</v>
      </c>
      <c r="Z37" s="41">
        <f t="shared" si="4"/>
        <v>7.1001873038767371E-3</v>
      </c>
      <c r="AB37" s="66"/>
      <c r="AC37" s="7">
        <v>43968</v>
      </c>
      <c r="AD37" s="24">
        <v>1.4596754917874932</v>
      </c>
      <c r="AE37" s="24">
        <v>1.2054829858243465</v>
      </c>
      <c r="AF37" s="24">
        <v>0.55293395416811109</v>
      </c>
      <c r="AG37" s="24">
        <v>72.256632149219513</v>
      </c>
      <c r="AH37" s="24">
        <v>0</v>
      </c>
      <c r="AI37" s="41">
        <f t="shared" si="5"/>
        <v>75.474724580999464</v>
      </c>
      <c r="AJ37" s="41">
        <f t="shared" si="6"/>
        <v>3.2180924317799509</v>
      </c>
    </row>
    <row r="38" spans="1:36" x14ac:dyDescent="0.25">
      <c r="A38" s="66"/>
      <c r="B38" s="20">
        <v>43996</v>
      </c>
      <c r="C38" s="24">
        <v>0.79284433741122484</v>
      </c>
      <c r="D38" s="24">
        <v>1.1968447361141443</v>
      </c>
      <c r="E38" s="24">
        <v>0.20516148651950061</v>
      </c>
      <c r="F38" s="24">
        <v>86.225971579551697</v>
      </c>
      <c r="G38" s="24">
        <v>1.2062703717674594E-2</v>
      </c>
      <c r="H38" s="41">
        <f t="shared" si="0"/>
        <v>88.432884843314241</v>
      </c>
      <c r="I38" s="41">
        <f t="shared" si="1"/>
        <v>2.1948505600448698</v>
      </c>
      <c r="K38" s="66"/>
      <c r="L38" s="7">
        <v>43996</v>
      </c>
      <c r="M38" s="28">
        <v>85.410224914550781</v>
      </c>
      <c r="N38" s="14">
        <v>0</v>
      </c>
      <c r="O38" s="28">
        <v>14.589770317077637</v>
      </c>
      <c r="P38" s="41">
        <f t="shared" si="2"/>
        <v>99.999995231628418</v>
      </c>
      <c r="R38" s="66"/>
      <c r="S38" s="7">
        <v>43996</v>
      </c>
      <c r="T38" s="24">
        <v>0</v>
      </c>
      <c r="U38" s="24">
        <v>0</v>
      </c>
      <c r="V38" s="27">
        <v>0.20287407096475363</v>
      </c>
      <c r="W38" s="24">
        <v>12.687218375504017</v>
      </c>
      <c r="X38" s="14">
        <v>1.2062703717674594E-2</v>
      </c>
      <c r="Y38" s="41">
        <f t="shared" si="3"/>
        <v>12.902155150186445</v>
      </c>
      <c r="Z38" s="41">
        <f t="shared" si="4"/>
        <v>0.20287407096475363</v>
      </c>
      <c r="AB38" s="66"/>
      <c r="AC38" s="7">
        <v>43996</v>
      </c>
      <c r="AD38" s="24">
        <v>0.79284433741122484</v>
      </c>
      <c r="AE38" s="24">
        <v>1.1968447361141443</v>
      </c>
      <c r="AF38" s="24">
        <v>2.2874119167681783E-3</v>
      </c>
      <c r="AG38" s="24">
        <v>73.538757860660553</v>
      </c>
      <c r="AH38" s="24">
        <v>0</v>
      </c>
      <c r="AI38" s="41">
        <f t="shared" si="5"/>
        <v>75.53073434610269</v>
      </c>
      <c r="AJ38" s="41">
        <f t="shared" si="6"/>
        <v>1.9919764854421373</v>
      </c>
    </row>
    <row r="39" spans="1:36" x14ac:dyDescent="0.25">
      <c r="A39" s="66"/>
      <c r="B39" s="20">
        <v>44024</v>
      </c>
      <c r="C39" s="24">
        <v>0.51560811698436737</v>
      </c>
      <c r="D39" s="24">
        <v>0.20956226217094809</v>
      </c>
      <c r="E39" s="24">
        <v>0</v>
      </c>
      <c r="F39" s="24">
        <v>66.834814846515656</v>
      </c>
      <c r="G39" s="24">
        <v>0</v>
      </c>
      <c r="H39" s="41">
        <f t="shared" si="0"/>
        <v>67.559985225670971</v>
      </c>
      <c r="I39" s="41">
        <f t="shared" si="1"/>
        <v>0.72517037915531546</v>
      </c>
      <c r="K39" s="66"/>
      <c r="L39" s="7">
        <v>44024</v>
      </c>
      <c r="M39" s="27">
        <v>87.118858337402344</v>
      </c>
      <c r="N39" s="14">
        <v>0</v>
      </c>
      <c r="O39" s="27">
        <v>12.881136894226074</v>
      </c>
      <c r="P39" s="41">
        <f t="shared" si="2"/>
        <v>99.999995231628418</v>
      </c>
      <c r="R39" s="66"/>
      <c r="S39" s="7">
        <v>44024</v>
      </c>
      <c r="T39" s="24">
        <v>0</v>
      </c>
      <c r="U39" s="24">
        <v>0</v>
      </c>
      <c r="V39" s="28">
        <v>0</v>
      </c>
      <c r="W39" s="24">
        <v>8.702494204044342</v>
      </c>
      <c r="X39" s="14">
        <v>0</v>
      </c>
      <c r="Y39" s="41">
        <f t="shared" si="3"/>
        <v>8.702494204044342</v>
      </c>
      <c r="Z39" s="41">
        <f t="shared" si="4"/>
        <v>0</v>
      </c>
      <c r="AB39" s="66"/>
      <c r="AC39" s="7">
        <v>44024</v>
      </c>
      <c r="AD39" s="24">
        <v>0.51560811698436737</v>
      </c>
      <c r="AE39" s="24">
        <v>0.20956226217094809</v>
      </c>
      <c r="AF39" s="24">
        <v>0</v>
      </c>
      <c r="AG39" s="24">
        <v>58.132320642471313</v>
      </c>
      <c r="AH39" s="24">
        <v>0</v>
      </c>
      <c r="AI39" s="41">
        <f t="shared" si="5"/>
        <v>58.857491021626629</v>
      </c>
      <c r="AJ39" s="41">
        <f t="shared" si="6"/>
        <v>0.72517037915531546</v>
      </c>
    </row>
    <row r="40" spans="1:36" x14ac:dyDescent="0.25">
      <c r="A40" s="66"/>
      <c r="B40" s="20">
        <v>44052</v>
      </c>
      <c r="C40" s="24">
        <v>0.11411830928409472</v>
      </c>
      <c r="D40" s="24">
        <v>0</v>
      </c>
      <c r="E40" s="24">
        <v>1.3940959888714133E-3</v>
      </c>
      <c r="F40" s="24">
        <v>73.198758065700531</v>
      </c>
      <c r="G40" s="24">
        <v>0</v>
      </c>
      <c r="H40" s="41">
        <f t="shared" si="0"/>
        <v>73.314270470973497</v>
      </c>
      <c r="I40" s="41">
        <f t="shared" si="1"/>
        <v>0.11551240527296613</v>
      </c>
      <c r="K40" s="66"/>
      <c r="L40" s="7">
        <v>44052</v>
      </c>
      <c r="M40" s="28">
        <v>91.64434814453125</v>
      </c>
      <c r="N40" s="14">
        <v>0</v>
      </c>
      <c r="O40" s="28">
        <v>8.3556575775146484</v>
      </c>
      <c r="P40" s="41">
        <f t="shared" si="2"/>
        <v>100.0000057220459</v>
      </c>
      <c r="R40" s="66"/>
      <c r="S40" s="7">
        <v>44052</v>
      </c>
      <c r="T40" s="24">
        <v>0</v>
      </c>
      <c r="U40" s="24">
        <v>0</v>
      </c>
      <c r="V40" s="28">
        <v>1.3940959888714133E-3</v>
      </c>
      <c r="W40" s="24">
        <v>6.1244945973157883</v>
      </c>
      <c r="X40" s="14">
        <v>0</v>
      </c>
      <c r="Y40" s="41">
        <f t="shared" si="3"/>
        <v>6.1258886933046597</v>
      </c>
      <c r="Z40" s="41">
        <f t="shared" si="4"/>
        <v>1.3940959888714133E-3</v>
      </c>
      <c r="AB40" s="66"/>
      <c r="AC40" s="7">
        <v>36747</v>
      </c>
      <c r="AD40" s="24">
        <v>0.11411830928409472</v>
      </c>
      <c r="AE40" s="24">
        <v>0</v>
      </c>
      <c r="AF40" s="24">
        <v>0</v>
      </c>
      <c r="AG40" s="24">
        <v>67.074261605739594</v>
      </c>
      <c r="AH40" s="24">
        <v>0</v>
      </c>
      <c r="AI40" s="41">
        <f t="shared" si="5"/>
        <v>67.188379915023688</v>
      </c>
      <c r="AJ40" s="41">
        <f t="shared" si="6"/>
        <v>0.11411830928409472</v>
      </c>
    </row>
    <row r="41" spans="1:36" x14ac:dyDescent="0.25">
      <c r="A41" s="66"/>
      <c r="B41" s="20">
        <v>44080</v>
      </c>
      <c r="C41" s="24">
        <v>0.22255117073655128</v>
      </c>
      <c r="D41" s="24">
        <v>0</v>
      </c>
      <c r="E41" s="24">
        <v>0</v>
      </c>
      <c r="F41" s="24">
        <v>77.832818031311035</v>
      </c>
      <c r="G41" s="24">
        <v>0</v>
      </c>
      <c r="H41" s="41">
        <f t="shared" si="0"/>
        <v>78.055369202047586</v>
      </c>
      <c r="I41" s="41">
        <f t="shared" si="1"/>
        <v>0.22255117073655128</v>
      </c>
      <c r="K41" s="66"/>
      <c r="L41" s="7">
        <v>44080</v>
      </c>
      <c r="M41" s="27">
        <v>92.513298034667969</v>
      </c>
      <c r="N41" s="14">
        <v>0</v>
      </c>
      <c r="O41" s="27">
        <v>7.486696720123291</v>
      </c>
      <c r="P41" s="41">
        <f t="shared" si="2"/>
        <v>99.99999475479126</v>
      </c>
      <c r="R41" s="66"/>
      <c r="S41" s="7">
        <v>44080</v>
      </c>
      <c r="T41" s="24">
        <v>0</v>
      </c>
      <c r="U41" s="24">
        <v>0</v>
      </c>
      <c r="V41" s="28">
        <v>0</v>
      </c>
      <c r="W41" s="24">
        <v>5.8437688276171684</v>
      </c>
      <c r="X41" s="14">
        <v>0</v>
      </c>
      <c r="Y41" s="41">
        <f t="shared" si="3"/>
        <v>5.8437688276171684</v>
      </c>
      <c r="Z41" s="41">
        <f t="shared" si="4"/>
        <v>0</v>
      </c>
      <c r="AB41" s="66"/>
      <c r="AC41" s="7">
        <v>44080</v>
      </c>
      <c r="AD41" s="24">
        <v>0.22255117073655128</v>
      </c>
      <c r="AE41" s="24">
        <v>0</v>
      </c>
      <c r="AF41" s="24">
        <v>0</v>
      </c>
      <c r="AG41" s="24">
        <v>71.989044547080994</v>
      </c>
      <c r="AH41" s="24">
        <v>0</v>
      </c>
      <c r="AI41" s="41">
        <f t="shared" si="5"/>
        <v>72.211595717817545</v>
      </c>
      <c r="AJ41" s="41">
        <f t="shared" si="6"/>
        <v>0.22255117073655128</v>
      </c>
    </row>
    <row r="42" spans="1:36" x14ac:dyDescent="0.25">
      <c r="A42" s="66"/>
      <c r="B42" s="20">
        <v>44108</v>
      </c>
      <c r="C42" s="24">
        <v>8.680378959979862E-2</v>
      </c>
      <c r="D42" s="24">
        <v>1.1439184390837909E-3</v>
      </c>
      <c r="E42" s="24">
        <v>0</v>
      </c>
      <c r="F42" s="24">
        <v>84.342822432518005</v>
      </c>
      <c r="G42" s="24">
        <v>0</v>
      </c>
      <c r="H42" s="41">
        <f t="shared" si="0"/>
        <v>84.430770140556888</v>
      </c>
      <c r="I42" s="41">
        <f t="shared" si="1"/>
        <v>8.7947708038882411E-2</v>
      </c>
      <c r="K42" s="66"/>
      <c r="L42" s="7">
        <v>44108</v>
      </c>
      <c r="M42" s="27">
        <v>91.592002868652344</v>
      </c>
      <c r="N42" s="14">
        <v>0</v>
      </c>
      <c r="O42" s="27">
        <v>8.4079990386962891</v>
      </c>
      <c r="P42" s="41">
        <f t="shared" si="2"/>
        <v>100.00000190734863</v>
      </c>
      <c r="R42" s="66"/>
      <c r="S42" s="7">
        <v>44108</v>
      </c>
      <c r="T42" s="24">
        <v>0</v>
      </c>
      <c r="U42" s="24">
        <v>0</v>
      </c>
      <c r="V42" s="28">
        <v>0</v>
      </c>
      <c r="W42" s="24">
        <v>7.0989383384585381</v>
      </c>
      <c r="X42" s="14">
        <v>0</v>
      </c>
      <c r="Y42" s="41">
        <f t="shared" si="3"/>
        <v>7.0989383384585381</v>
      </c>
      <c r="Z42" s="41">
        <f t="shared" si="4"/>
        <v>0</v>
      </c>
      <c r="AB42" s="66"/>
      <c r="AC42" s="7">
        <v>44108</v>
      </c>
      <c r="AD42" s="24">
        <v>8.680378959979862E-2</v>
      </c>
      <c r="AE42" s="24">
        <v>1.1439184390837909E-3</v>
      </c>
      <c r="AF42" s="24">
        <v>0</v>
      </c>
      <c r="AG42" s="24">
        <v>77.243879437446594</v>
      </c>
      <c r="AH42" s="24">
        <v>0</v>
      </c>
      <c r="AI42" s="41">
        <f t="shared" si="5"/>
        <v>77.331827145485477</v>
      </c>
      <c r="AJ42" s="41">
        <f t="shared" si="6"/>
        <v>8.7947708038882411E-2</v>
      </c>
    </row>
    <row r="43" spans="1:36" x14ac:dyDescent="0.25">
      <c r="A43" s="66"/>
      <c r="B43" s="20">
        <v>44501</v>
      </c>
      <c r="C43" s="24">
        <v>3.4989745472557843E-2</v>
      </c>
      <c r="D43" s="24">
        <v>1.1447199312897283E-3</v>
      </c>
      <c r="E43" s="24">
        <v>0</v>
      </c>
      <c r="F43" s="24">
        <v>91.722413897514343</v>
      </c>
      <c r="G43" s="24">
        <v>0</v>
      </c>
      <c r="H43" s="41">
        <f t="shared" si="0"/>
        <v>91.758548362918191</v>
      </c>
      <c r="I43" s="41">
        <f t="shared" si="1"/>
        <v>3.6134465403847571E-2</v>
      </c>
      <c r="K43" s="66"/>
      <c r="L43" s="7">
        <v>44501</v>
      </c>
      <c r="M43" s="24">
        <v>93.668624877929688</v>
      </c>
      <c r="N43" s="14">
        <v>0</v>
      </c>
      <c r="O43" s="24">
        <v>6.3313751220703125</v>
      </c>
      <c r="P43" s="41">
        <f t="shared" si="2"/>
        <v>100</v>
      </c>
      <c r="R43" s="66"/>
      <c r="S43" s="7">
        <v>44501</v>
      </c>
      <c r="T43" s="24">
        <v>1.4308999425338698E-3</v>
      </c>
      <c r="U43" s="24">
        <v>0</v>
      </c>
      <c r="V43" s="28">
        <v>0</v>
      </c>
      <c r="W43" s="24">
        <v>5.808146670460701</v>
      </c>
      <c r="X43" s="14">
        <v>0</v>
      </c>
      <c r="Y43" s="41">
        <f t="shared" si="3"/>
        <v>5.8095775704032349</v>
      </c>
      <c r="Z43" s="41">
        <f t="shared" si="4"/>
        <v>1.4308999425338698E-3</v>
      </c>
      <c r="AB43" s="66"/>
      <c r="AC43" s="7">
        <v>44501</v>
      </c>
      <c r="AD43" s="24">
        <v>3.3558844734216109E-2</v>
      </c>
      <c r="AE43" s="24">
        <v>1.1447199312897283E-3</v>
      </c>
      <c r="AF43" s="24">
        <v>0</v>
      </c>
      <c r="AG43" s="24">
        <v>85.914269089698792</v>
      </c>
      <c r="AH43" s="24">
        <v>0</v>
      </c>
      <c r="AI43" s="41">
        <f t="shared" si="5"/>
        <v>85.948972654364297</v>
      </c>
      <c r="AJ43" s="41">
        <f t="shared" si="6"/>
        <v>3.4703564665505837E-2</v>
      </c>
    </row>
    <row r="44" spans="1:36" x14ac:dyDescent="0.25">
      <c r="A44" s="66"/>
      <c r="B44" s="20">
        <v>44529</v>
      </c>
      <c r="C44" s="24">
        <v>0.10378476144978777</v>
      </c>
      <c r="D44" s="24">
        <v>2.332531266802107E-3</v>
      </c>
      <c r="E44" s="24">
        <v>0</v>
      </c>
      <c r="F44" s="24">
        <v>101.89151018857956</v>
      </c>
      <c r="G44" s="24">
        <v>0</v>
      </c>
      <c r="H44" s="41">
        <f t="shared" si="0"/>
        <v>101.99762748129615</v>
      </c>
      <c r="I44" s="41">
        <f t="shared" si="1"/>
        <v>0.10611729271658987</v>
      </c>
      <c r="K44" s="66"/>
      <c r="L44" s="7">
        <v>44529</v>
      </c>
      <c r="M44" s="24">
        <v>92.224952697753906</v>
      </c>
      <c r="N44" s="14">
        <v>0</v>
      </c>
      <c r="O44" s="24">
        <v>7.7750473022460938</v>
      </c>
      <c r="P44" s="41">
        <f t="shared" si="2"/>
        <v>100</v>
      </c>
      <c r="R44" s="66"/>
      <c r="S44" s="7">
        <v>44529</v>
      </c>
      <c r="T44" s="24">
        <v>1.4554860854332219E-3</v>
      </c>
      <c r="U44" s="24">
        <v>0</v>
      </c>
      <c r="V44" s="28">
        <v>0</v>
      </c>
      <c r="W44" s="24">
        <v>7.9289088025689125</v>
      </c>
      <c r="X44" s="14">
        <v>0</v>
      </c>
      <c r="Y44" s="41">
        <f t="shared" si="3"/>
        <v>7.9303642886543457</v>
      </c>
      <c r="Z44" s="41">
        <f t="shared" si="4"/>
        <v>1.4554860854332219E-3</v>
      </c>
      <c r="AB44" s="66"/>
      <c r="AC44" s="7">
        <v>44529</v>
      </c>
      <c r="AD44" s="24">
        <v>0.1023292716126889</v>
      </c>
      <c r="AE44" s="24">
        <v>2.332531266802107E-3</v>
      </c>
      <c r="AF44" s="24">
        <v>0</v>
      </c>
      <c r="AG44" s="24">
        <v>93.962602317333221</v>
      </c>
      <c r="AH44" s="24">
        <v>0</v>
      </c>
      <c r="AI44" s="41">
        <f t="shared" si="5"/>
        <v>94.067264120212712</v>
      </c>
      <c r="AJ44" s="41">
        <f t="shared" si="6"/>
        <v>0.10466180287949101</v>
      </c>
    </row>
    <row r="45" spans="1:36" x14ac:dyDescent="0.25">
      <c r="A45" s="66"/>
      <c r="B45" s="20">
        <v>44557</v>
      </c>
      <c r="C45" s="17">
        <v>0.13052292342763394</v>
      </c>
      <c r="D45" s="24">
        <v>0</v>
      </c>
      <c r="E45" s="24">
        <v>0.50198077224195004</v>
      </c>
      <c r="F45" s="14">
        <v>111.79161071777344</v>
      </c>
      <c r="G45" s="24">
        <v>0</v>
      </c>
      <c r="H45" s="41">
        <f t="shared" si="0"/>
        <v>112.42411441344302</v>
      </c>
      <c r="I45" s="41">
        <f t="shared" si="1"/>
        <v>0.63250369566958398</v>
      </c>
      <c r="K45" s="66"/>
      <c r="L45" s="7">
        <v>44557</v>
      </c>
      <c r="M45" s="28">
        <v>92.476036071777344</v>
      </c>
      <c r="N45" s="14">
        <v>0</v>
      </c>
      <c r="O45" s="28">
        <v>7.5239648818969727</v>
      </c>
      <c r="P45" s="41">
        <f t="shared" si="2"/>
        <v>100.00000095367432</v>
      </c>
      <c r="R45" s="66"/>
      <c r="S45" s="7">
        <v>44557</v>
      </c>
      <c r="T45" s="24">
        <v>0</v>
      </c>
      <c r="U45" s="24">
        <v>0</v>
      </c>
      <c r="V45" s="28">
        <v>0</v>
      </c>
      <c r="W45" s="28">
        <v>8.4587503224611282</v>
      </c>
      <c r="X45" s="14">
        <v>0</v>
      </c>
      <c r="Y45" s="41">
        <f t="shared" si="3"/>
        <v>8.4587503224611282</v>
      </c>
      <c r="Z45" s="41">
        <f t="shared" si="4"/>
        <v>0</v>
      </c>
      <c r="AB45" s="66"/>
      <c r="AC45" s="7">
        <v>44557</v>
      </c>
      <c r="AD45" s="27">
        <v>0.13052292342763394</v>
      </c>
      <c r="AE45" s="27">
        <v>0</v>
      </c>
      <c r="AF45" s="24">
        <v>0.50198077224195004</v>
      </c>
      <c r="AG45" s="27">
        <v>103.33286225795746</v>
      </c>
      <c r="AH45" s="24">
        <v>0</v>
      </c>
      <c r="AI45" s="41">
        <f t="shared" si="5"/>
        <v>103.96536595362704</v>
      </c>
      <c r="AJ45" s="41">
        <f t="shared" si="6"/>
        <v>0.63250369566958398</v>
      </c>
    </row>
    <row r="46" spans="1:36" x14ac:dyDescent="0.25">
      <c r="A46" s="66">
        <v>2021</v>
      </c>
      <c r="B46" s="20">
        <v>44220</v>
      </c>
      <c r="C46" s="28">
        <v>4.2244631913490593E-2</v>
      </c>
      <c r="D46" s="14">
        <v>9.7746735264081508E-2</v>
      </c>
      <c r="E46" s="28">
        <v>0</v>
      </c>
      <c r="F46" s="28">
        <v>107.0001944899559</v>
      </c>
      <c r="G46" s="24">
        <v>0</v>
      </c>
      <c r="H46" s="41">
        <f t="shared" si="0"/>
        <v>107.14018585713347</v>
      </c>
      <c r="I46" s="41">
        <f t="shared" si="1"/>
        <v>0.1399913671775721</v>
      </c>
      <c r="K46" s="66">
        <v>2021</v>
      </c>
      <c r="L46" s="20">
        <v>44220</v>
      </c>
      <c r="M46" s="27">
        <v>90.861068725585938</v>
      </c>
      <c r="N46" s="14">
        <v>0</v>
      </c>
      <c r="O46" s="27">
        <v>9.1389341354370117</v>
      </c>
      <c r="P46" s="41">
        <f t="shared" si="2"/>
        <v>100.00000286102295</v>
      </c>
      <c r="R46" s="66">
        <v>2021</v>
      </c>
      <c r="S46" s="20">
        <v>44220</v>
      </c>
      <c r="T46" s="24">
        <v>0</v>
      </c>
      <c r="U46" s="27">
        <v>0</v>
      </c>
      <c r="V46" s="27">
        <v>0</v>
      </c>
      <c r="W46" s="27">
        <v>9.7914701327681541</v>
      </c>
      <c r="X46" s="14">
        <v>0</v>
      </c>
      <c r="Y46" s="41">
        <f t="shared" si="3"/>
        <v>9.7914701327681541</v>
      </c>
      <c r="Z46" s="41">
        <f t="shared" si="4"/>
        <v>0</v>
      </c>
      <c r="AB46" s="66">
        <v>2021</v>
      </c>
      <c r="AC46" s="20">
        <v>44220</v>
      </c>
      <c r="AD46" s="28">
        <v>4.2244631913490593E-2</v>
      </c>
      <c r="AE46" s="28">
        <v>9.7746735264081508E-2</v>
      </c>
      <c r="AF46" s="28">
        <v>0</v>
      </c>
      <c r="AG46" s="28">
        <v>97.208723425865173</v>
      </c>
      <c r="AH46" s="24">
        <v>0</v>
      </c>
      <c r="AI46" s="41">
        <f t="shared" si="5"/>
        <v>97.348714793042745</v>
      </c>
      <c r="AJ46" s="41">
        <f t="shared" si="6"/>
        <v>0.1399913671775721</v>
      </c>
    </row>
    <row r="47" spans="1:36" x14ac:dyDescent="0.25">
      <c r="A47" s="66"/>
      <c r="B47" s="20">
        <v>44248</v>
      </c>
      <c r="C47" s="28">
        <v>6.9001566771476064E-3</v>
      </c>
      <c r="D47" s="28">
        <v>0</v>
      </c>
      <c r="E47" s="28">
        <v>1.7215091929756454E-3</v>
      </c>
      <c r="F47" s="28">
        <v>109.57957059144974</v>
      </c>
      <c r="G47" s="24">
        <v>0</v>
      </c>
      <c r="H47" s="41">
        <f t="shared" si="0"/>
        <v>109.58819225731986</v>
      </c>
      <c r="I47" s="41">
        <f t="shared" si="1"/>
        <v>8.6216658701232518E-3</v>
      </c>
      <c r="K47" s="66"/>
      <c r="L47" s="20">
        <v>44248</v>
      </c>
      <c r="M47" s="27">
        <v>91.110618591308594</v>
      </c>
      <c r="N47" s="14">
        <v>0</v>
      </c>
      <c r="O47" s="27">
        <v>8.8893766403198242</v>
      </c>
      <c r="P47" s="41">
        <f t="shared" si="2"/>
        <v>99.999995231628418</v>
      </c>
      <c r="R47" s="66"/>
      <c r="S47" s="20">
        <v>44248</v>
      </c>
      <c r="T47" s="24">
        <v>0</v>
      </c>
      <c r="U47" s="27">
        <v>0</v>
      </c>
      <c r="V47" s="27">
        <v>0</v>
      </c>
      <c r="W47" s="27">
        <v>9.7417067736387253</v>
      </c>
      <c r="X47" s="14">
        <v>0</v>
      </c>
      <c r="Y47" s="41">
        <f t="shared" si="3"/>
        <v>9.7417067736387253</v>
      </c>
      <c r="Z47" s="41">
        <f t="shared" si="4"/>
        <v>0</v>
      </c>
      <c r="AB47" s="66"/>
      <c r="AC47" s="20">
        <v>44248</v>
      </c>
      <c r="AD47" s="28">
        <v>6.9001566771476064E-3</v>
      </c>
      <c r="AE47" s="28">
        <v>0</v>
      </c>
      <c r="AF47" s="28">
        <v>1.7215091929756454E-3</v>
      </c>
      <c r="AG47" s="28">
        <v>99.837861955165863</v>
      </c>
      <c r="AH47" s="24">
        <v>0</v>
      </c>
      <c r="AI47" s="41">
        <f t="shared" si="5"/>
        <v>99.846483621035986</v>
      </c>
      <c r="AJ47" s="41">
        <f t="shared" si="6"/>
        <v>8.6216658701232518E-3</v>
      </c>
    </row>
    <row r="48" spans="1:36" x14ac:dyDescent="0.25">
      <c r="A48" s="66"/>
      <c r="B48" s="20">
        <v>44276</v>
      </c>
      <c r="C48" s="28">
        <v>0</v>
      </c>
      <c r="D48" s="28">
        <v>0</v>
      </c>
      <c r="E48" s="28">
        <v>2.2971798898652196E-3</v>
      </c>
      <c r="F48" s="28">
        <v>125.16133487224579</v>
      </c>
      <c r="G48" s="24">
        <v>0</v>
      </c>
      <c r="H48" s="41">
        <f t="shared" si="0"/>
        <v>125.16363205213565</v>
      </c>
      <c r="I48" s="41">
        <f t="shared" si="1"/>
        <v>2.2971798898652196E-3</v>
      </c>
      <c r="K48" s="66"/>
      <c r="L48" s="20">
        <v>44276</v>
      </c>
      <c r="M48" s="27">
        <v>87.496513366699219</v>
      </c>
      <c r="N48" s="14">
        <v>0</v>
      </c>
      <c r="O48" s="27">
        <v>12.503488540649414</v>
      </c>
      <c r="P48" s="41">
        <f t="shared" si="2"/>
        <v>100.00000190734863</v>
      </c>
      <c r="R48" s="66"/>
      <c r="S48" s="20">
        <v>44276</v>
      </c>
      <c r="T48" s="24">
        <v>0</v>
      </c>
      <c r="U48" s="27">
        <v>0</v>
      </c>
      <c r="V48" s="27">
        <v>0</v>
      </c>
      <c r="W48" s="27">
        <v>15.649821609258652</v>
      </c>
      <c r="X48" s="14">
        <v>0</v>
      </c>
      <c r="Y48" s="41">
        <f t="shared" si="3"/>
        <v>15.649821609258652</v>
      </c>
      <c r="Z48" s="41">
        <f t="shared" si="4"/>
        <v>0</v>
      </c>
      <c r="AB48" s="66"/>
      <c r="AC48" s="20">
        <v>44276</v>
      </c>
      <c r="AD48" s="28">
        <v>0</v>
      </c>
      <c r="AE48" s="28">
        <v>0</v>
      </c>
      <c r="AF48" s="28">
        <v>2.2971798898652196E-3</v>
      </c>
      <c r="AG48" s="28">
        <v>109.51151698827744</v>
      </c>
      <c r="AH48" s="24">
        <v>0</v>
      </c>
      <c r="AI48" s="41">
        <f>SUM(AD48:AH48)</f>
        <v>109.5138141681673</v>
      </c>
      <c r="AJ48" s="41">
        <f>SUM(AD48:AF48)</f>
        <v>2.2971798898652196E-3</v>
      </c>
    </row>
    <row r="49" spans="1:36" x14ac:dyDescent="0.25">
      <c r="A49" s="66"/>
      <c r="B49" s="20">
        <v>44304</v>
      </c>
      <c r="C49" s="28">
        <v>0</v>
      </c>
      <c r="D49" s="28">
        <v>0</v>
      </c>
      <c r="E49" s="28">
        <v>1.1415319022489712E-2</v>
      </c>
      <c r="F49" s="28">
        <v>132.69439339637756</v>
      </c>
      <c r="G49" s="24">
        <v>0</v>
      </c>
      <c r="H49" s="41">
        <f t="shared" si="0"/>
        <v>132.70580871540005</v>
      </c>
      <c r="I49" s="41">
        <f t="shared" si="1"/>
        <v>1.1415319022489712E-2</v>
      </c>
      <c r="K49" s="66"/>
      <c r="L49" s="20">
        <v>44304</v>
      </c>
      <c r="M49" s="27">
        <v>88.80010986328125</v>
      </c>
      <c r="N49" s="14">
        <v>0</v>
      </c>
      <c r="O49" s="27">
        <v>11.199892044067383</v>
      </c>
      <c r="P49" s="41">
        <f t="shared" si="2"/>
        <v>100.00000190734863</v>
      </c>
      <c r="R49" s="66"/>
      <c r="S49" s="20">
        <v>44304</v>
      </c>
      <c r="T49" s="24">
        <v>0</v>
      </c>
      <c r="U49" s="27">
        <v>0</v>
      </c>
      <c r="V49" s="27">
        <v>5.5242348935280461E-3</v>
      </c>
      <c r="W49" s="27">
        <v>14.857383444905281</v>
      </c>
      <c r="X49" s="14">
        <v>0</v>
      </c>
      <c r="Y49" s="41">
        <f t="shared" si="3"/>
        <v>14.862907679798809</v>
      </c>
      <c r="Z49" s="41">
        <f t="shared" si="4"/>
        <v>5.5242348935280461E-3</v>
      </c>
      <c r="AB49" s="66"/>
      <c r="AC49" s="20">
        <v>44304</v>
      </c>
      <c r="AD49" s="28">
        <v>0</v>
      </c>
      <c r="AE49" s="28">
        <v>0</v>
      </c>
      <c r="AF49" s="28">
        <v>5.8910841289616656E-3</v>
      </c>
      <c r="AG49" s="28">
        <v>117.83701181411743</v>
      </c>
      <c r="AH49" s="24">
        <v>0</v>
      </c>
      <c r="AI49" s="41">
        <f t="shared" ref="AI49:AI50" si="7">SUM(AD49:AH49)</f>
        <v>117.84290289824639</v>
      </c>
      <c r="AJ49" s="41">
        <f t="shared" ref="AJ49:AJ50" si="8">SUM(AD49:AF49)</f>
        <v>5.8910841289616656E-3</v>
      </c>
    </row>
    <row r="50" spans="1:36" x14ac:dyDescent="0.25">
      <c r="A50" s="66"/>
      <c r="B50" s="20">
        <v>44332</v>
      </c>
      <c r="C50" s="28">
        <v>2.9220500437077135E-3</v>
      </c>
      <c r="D50" s="28">
        <v>0</v>
      </c>
      <c r="E50" s="28">
        <v>2.9811939384671859E-2</v>
      </c>
      <c r="F50" s="28">
        <v>132.20126926898956</v>
      </c>
      <c r="G50" s="24">
        <v>0.25864504277706146</v>
      </c>
      <c r="H50" s="41">
        <f t="shared" si="0"/>
        <v>132.492648301195</v>
      </c>
      <c r="I50" s="41">
        <f t="shared" si="1"/>
        <v>3.2733989428379573E-2</v>
      </c>
      <c r="K50" s="66"/>
      <c r="L50" s="20">
        <v>44332</v>
      </c>
      <c r="M50" s="27">
        <v>88.168952941894531</v>
      </c>
      <c r="N50" s="14">
        <v>0</v>
      </c>
      <c r="O50" s="27">
        <v>11.831052780151367</v>
      </c>
      <c r="P50" s="41">
        <f t="shared" si="2"/>
        <v>100.0000057220459</v>
      </c>
      <c r="R50" s="66"/>
      <c r="S50" s="20">
        <v>44332</v>
      </c>
      <c r="T50" s="24">
        <v>2.9220500437077135E-3</v>
      </c>
      <c r="U50" s="27">
        <v>0</v>
      </c>
      <c r="V50" s="27">
        <v>2.9811939384671859E-2</v>
      </c>
      <c r="W50" s="27">
        <v>15.383895486593246</v>
      </c>
      <c r="X50" s="14">
        <v>0.25864504277706146</v>
      </c>
      <c r="Y50" s="41">
        <f t="shared" si="3"/>
        <v>15.675274518798687</v>
      </c>
      <c r="Z50" s="41">
        <f t="shared" si="4"/>
        <v>3.2733989428379573E-2</v>
      </c>
      <c r="AB50" s="66"/>
      <c r="AC50" s="20">
        <v>44332</v>
      </c>
      <c r="AD50" s="28">
        <v>0</v>
      </c>
      <c r="AE50" s="28">
        <v>0</v>
      </c>
      <c r="AF50" s="28">
        <v>0</v>
      </c>
      <c r="AG50" s="28">
        <v>116.81737005710602</v>
      </c>
      <c r="AH50" s="24">
        <v>0</v>
      </c>
      <c r="AI50" s="41">
        <f t="shared" si="7"/>
        <v>116.81737005710602</v>
      </c>
      <c r="AJ50" s="41">
        <f t="shared" si="8"/>
        <v>0</v>
      </c>
    </row>
    <row r="51" spans="1:36" s="2" customFormat="1" x14ac:dyDescent="0.25">
      <c r="A51" s="66"/>
      <c r="B51" s="20">
        <v>44360</v>
      </c>
      <c r="C51" s="27">
        <v>5.8130758588958997E-3</v>
      </c>
      <c r="D51" s="28">
        <v>1.4365931747306604E-2</v>
      </c>
      <c r="E51" s="27">
        <v>0.22470498515758663</v>
      </c>
      <c r="F51" s="27">
        <v>137.30914890766144</v>
      </c>
      <c r="G51" s="24">
        <v>0.62970508588477969</v>
      </c>
      <c r="H51" s="41">
        <f t="shared" si="0"/>
        <v>138.18373798631001</v>
      </c>
      <c r="I51" s="41">
        <f t="shared" si="1"/>
        <v>0.24488399276378914</v>
      </c>
      <c r="K51" s="66"/>
      <c r="L51" s="7">
        <v>44360</v>
      </c>
      <c r="M51" s="27">
        <v>87.469635009765625</v>
      </c>
      <c r="N51" s="14">
        <v>0</v>
      </c>
      <c r="O51" s="27">
        <v>12.530367851257324</v>
      </c>
      <c r="P51" s="41">
        <f t="shared" si="2"/>
        <v>100.00000286102295</v>
      </c>
      <c r="R51" s="66"/>
      <c r="S51" s="7">
        <v>44360</v>
      </c>
      <c r="T51" s="24">
        <v>5.8130758588958997E-3</v>
      </c>
      <c r="U51" s="27">
        <v>1.4365931747306604E-2</v>
      </c>
      <c r="V51" s="27">
        <v>0.13749359641224146</v>
      </c>
      <c r="W51" s="27">
        <v>16.527552157640457</v>
      </c>
      <c r="X51" s="14">
        <v>0.62970508588477969</v>
      </c>
      <c r="Y51" s="41">
        <f t="shared" ref="Y51:Y61" si="9">SUM(T51:X51)</f>
        <v>17.314929847543681</v>
      </c>
      <c r="Z51" s="41">
        <f t="shared" ref="Z51:Z61" si="10">SUM(T51:V51)</f>
        <v>0.15767260401844396</v>
      </c>
      <c r="AB51" s="66"/>
      <c r="AC51" s="7">
        <v>44360</v>
      </c>
      <c r="AD51" s="27">
        <v>0</v>
      </c>
      <c r="AE51" s="27">
        <v>0</v>
      </c>
      <c r="AF51" s="27">
        <v>8.7211396021302789E-2</v>
      </c>
      <c r="AG51" s="27">
        <v>120.78159302473068</v>
      </c>
      <c r="AH51" s="24">
        <v>0</v>
      </c>
      <c r="AI51" s="41">
        <f t="shared" ref="AI51:AI61" si="11">SUM(AD51:AH51)</f>
        <v>120.86880442075199</v>
      </c>
      <c r="AJ51" s="41">
        <f t="shared" ref="AJ51:AJ61" si="12">SUM(AD51:AF51)</f>
        <v>8.7211396021302789E-2</v>
      </c>
    </row>
    <row r="52" spans="1:36" s="2" customFormat="1" x14ac:dyDescent="0.25">
      <c r="A52" s="66"/>
      <c r="B52" s="20">
        <v>44388</v>
      </c>
      <c r="C52" s="27">
        <v>1.3851524272467941E-2</v>
      </c>
      <c r="D52" s="27">
        <v>3.0551513191312551E-2</v>
      </c>
      <c r="E52" s="27">
        <v>0.54498104145750403</v>
      </c>
      <c r="F52" s="27">
        <v>130.96536695957184</v>
      </c>
      <c r="G52" s="24">
        <v>0.12671209697145969</v>
      </c>
      <c r="H52" s="41">
        <f t="shared" si="0"/>
        <v>131.68146313546458</v>
      </c>
      <c r="I52" s="41">
        <f t="shared" si="1"/>
        <v>0.58938407892128453</v>
      </c>
      <c r="K52" s="66"/>
      <c r="L52" s="7">
        <v>44388</v>
      </c>
      <c r="M52" s="27">
        <v>88.205528259277344</v>
      </c>
      <c r="N52" s="14">
        <v>8.0158434808254242E-2</v>
      </c>
      <c r="O52" s="27">
        <v>11.714310646057129</v>
      </c>
      <c r="P52" s="41">
        <f t="shared" si="2"/>
        <v>99.999997340142727</v>
      </c>
      <c r="R52" s="66"/>
      <c r="S52" s="7">
        <v>44388</v>
      </c>
      <c r="T52" s="24">
        <v>1.3851524272467941E-2</v>
      </c>
      <c r="U52" s="27">
        <v>3.0551513191312551E-2</v>
      </c>
      <c r="V52" s="27">
        <v>0.43942724005319178</v>
      </c>
      <c r="W52" s="27">
        <v>14.815034344792366</v>
      </c>
      <c r="X52" s="14">
        <v>0.12671209697145969</v>
      </c>
      <c r="Y52" s="41">
        <f t="shared" si="9"/>
        <v>15.425576719280798</v>
      </c>
      <c r="Z52" s="41">
        <f t="shared" si="10"/>
        <v>0.48383027751697227</v>
      </c>
      <c r="AB52" s="66"/>
      <c r="AC52" s="7">
        <v>44388</v>
      </c>
      <c r="AD52" s="27">
        <v>0</v>
      </c>
      <c r="AE52" s="27">
        <v>0</v>
      </c>
      <c r="AF52" s="27">
        <v>0</v>
      </c>
      <c r="AG52" s="27">
        <v>116.15034192800522</v>
      </c>
      <c r="AH52" s="24">
        <v>0</v>
      </c>
      <c r="AI52" s="41">
        <f t="shared" si="11"/>
        <v>116.15034192800522</v>
      </c>
      <c r="AJ52" s="41">
        <f t="shared" si="12"/>
        <v>0</v>
      </c>
    </row>
    <row r="53" spans="1:36" s="2" customFormat="1" x14ac:dyDescent="0.25">
      <c r="A53" s="66"/>
      <c r="B53" s="20">
        <v>44416</v>
      </c>
      <c r="C53" s="27">
        <v>0.34986063838005066</v>
      </c>
      <c r="D53" s="27">
        <v>0.2575551625341177</v>
      </c>
      <c r="E53" s="27">
        <v>0.3082060138694942</v>
      </c>
      <c r="F53" s="27">
        <v>139.47193324565887</v>
      </c>
      <c r="G53" s="24">
        <v>0.10452147398609668</v>
      </c>
      <c r="H53" s="41">
        <f t="shared" si="0"/>
        <v>140.49207653442863</v>
      </c>
      <c r="I53" s="41">
        <f t="shared" si="1"/>
        <v>0.91562181478366256</v>
      </c>
      <c r="K53" s="66"/>
      <c r="L53" s="7">
        <v>44416</v>
      </c>
      <c r="M53" s="27">
        <v>88.179542541503906</v>
      </c>
      <c r="N53" s="14">
        <v>0</v>
      </c>
      <c r="O53" s="27">
        <v>11.820465087890625</v>
      </c>
      <c r="P53" s="41">
        <f t="shared" si="2"/>
        <v>100.00000762939453</v>
      </c>
      <c r="R53" s="66"/>
      <c r="S53" s="7">
        <v>44416</v>
      </c>
      <c r="T53" s="24">
        <v>2.3883265384938568E-2</v>
      </c>
      <c r="U53" s="27">
        <v>7.4469651735853404E-2</v>
      </c>
      <c r="V53" s="27">
        <v>0.30595820862799883</v>
      </c>
      <c r="W53" s="27">
        <v>16.097983345389366</v>
      </c>
      <c r="X53" s="14">
        <v>0.10452147398609668</v>
      </c>
      <c r="Y53" s="41">
        <f t="shared" si="9"/>
        <v>16.606815945124254</v>
      </c>
      <c r="Z53" s="41">
        <f t="shared" si="10"/>
        <v>0.4043111257487908</v>
      </c>
      <c r="AB53" s="66"/>
      <c r="AC53" s="7">
        <v>44416</v>
      </c>
      <c r="AD53" s="27">
        <v>0.32597736571915448</v>
      </c>
      <c r="AE53" s="27">
        <v>0.18308548897039145</v>
      </c>
      <c r="AF53" s="27">
        <v>2.2477854599856073E-3</v>
      </c>
      <c r="AG53" s="27">
        <v>123.37394803762436</v>
      </c>
      <c r="AH53" s="24">
        <v>0</v>
      </c>
      <c r="AI53" s="41">
        <f t="shared" si="11"/>
        <v>123.88525867777389</v>
      </c>
      <c r="AJ53" s="41">
        <f t="shared" si="12"/>
        <v>0.51131064014953154</v>
      </c>
    </row>
    <row r="54" spans="1:36" s="2" customFormat="1" x14ac:dyDescent="0.25">
      <c r="A54" s="66"/>
      <c r="B54" s="20">
        <v>44444</v>
      </c>
      <c r="C54" s="27">
        <v>0.47330220695585012</v>
      </c>
      <c r="D54" s="27">
        <v>0.15047677152324468</v>
      </c>
      <c r="E54" s="27">
        <v>1.3056398602202535</v>
      </c>
      <c r="F54" s="27">
        <v>132.50954449176788</v>
      </c>
      <c r="G54" s="24">
        <v>0.14386323164217174</v>
      </c>
      <c r="H54" s="41">
        <f t="shared" si="0"/>
        <v>134.5828265621094</v>
      </c>
      <c r="I54" s="41">
        <f t="shared" si="1"/>
        <v>1.9294188386993483</v>
      </c>
      <c r="K54" s="66"/>
      <c r="L54" s="7">
        <v>44444</v>
      </c>
      <c r="M54" s="27">
        <v>88.871612548828125</v>
      </c>
      <c r="N54" s="14">
        <v>0</v>
      </c>
      <c r="O54" s="27">
        <v>11.128382682800293</v>
      </c>
      <c r="P54" s="41">
        <f t="shared" si="2"/>
        <v>99.999995231628418</v>
      </c>
      <c r="R54" s="66"/>
      <c r="S54" s="7">
        <v>44444</v>
      </c>
      <c r="T54" s="24">
        <v>1.8265358448843472E-2</v>
      </c>
      <c r="U54" s="27">
        <v>5.8852237998507917E-2</v>
      </c>
      <c r="V54" s="27">
        <v>0.84733427502214909</v>
      </c>
      <c r="W54" s="27">
        <v>13.908577151596546</v>
      </c>
      <c r="X54" s="14">
        <v>0.14386323164217174</v>
      </c>
      <c r="Y54" s="41">
        <f t="shared" si="9"/>
        <v>14.976892254708218</v>
      </c>
      <c r="Z54" s="41">
        <f t="shared" si="10"/>
        <v>0.92445187146950047</v>
      </c>
      <c r="AB54" s="66"/>
      <c r="AC54" s="7">
        <v>44444</v>
      </c>
      <c r="AD54" s="27">
        <v>0.45503684668801725</v>
      </c>
      <c r="AE54" s="27">
        <v>9.1624533524736762E-2</v>
      </c>
      <c r="AF54" s="27">
        <v>0.45830549788661301</v>
      </c>
      <c r="AG54" s="27">
        <v>118.60096454620361</v>
      </c>
      <c r="AH54" s="24">
        <v>0</v>
      </c>
      <c r="AI54" s="41">
        <f t="shared" si="11"/>
        <v>119.60593142430298</v>
      </c>
      <c r="AJ54" s="41">
        <f t="shared" si="12"/>
        <v>1.004966878099367</v>
      </c>
    </row>
    <row r="55" spans="1:36" s="2" customFormat="1" x14ac:dyDescent="0.25">
      <c r="A55" s="66"/>
      <c r="B55" s="20">
        <v>44837</v>
      </c>
      <c r="C55" s="27">
        <v>0.40565783274360001</v>
      </c>
      <c r="D55" s="27">
        <v>4.0599108615424484E-2</v>
      </c>
      <c r="E55" s="27">
        <v>0.45207887887954712</v>
      </c>
      <c r="F55" s="27">
        <v>133.85498523712158</v>
      </c>
      <c r="G55" s="24">
        <v>0.19195063214283437</v>
      </c>
      <c r="H55" s="41">
        <f t="shared" si="0"/>
        <v>134.94527168950299</v>
      </c>
      <c r="I55" s="41">
        <f t="shared" si="1"/>
        <v>0.89833582023857161</v>
      </c>
      <c r="K55" s="66"/>
      <c r="L55" s="7">
        <v>44837</v>
      </c>
      <c r="M55" s="27">
        <v>88.617172241210938</v>
      </c>
      <c r="N55" s="14">
        <v>0</v>
      </c>
      <c r="O55" s="27">
        <v>11.382831573486328</v>
      </c>
      <c r="P55" s="41">
        <f t="shared" si="2"/>
        <v>100.00000381469727</v>
      </c>
      <c r="R55" s="66"/>
      <c r="S55" s="7">
        <v>44837</v>
      </c>
      <c r="T55" s="24">
        <v>1.1199261280125938E-2</v>
      </c>
      <c r="U55" s="27">
        <v>4.0599108615424484E-2</v>
      </c>
      <c r="V55" s="27">
        <v>0.45207887887954712</v>
      </c>
      <c r="W55" s="27">
        <v>14.665323309600353</v>
      </c>
      <c r="X55" s="14">
        <v>0.19139140204060823</v>
      </c>
      <c r="Y55" s="41">
        <f t="shared" si="9"/>
        <v>15.360591960416059</v>
      </c>
      <c r="Z55" s="41">
        <f t="shared" si="10"/>
        <v>0.50387724877509754</v>
      </c>
      <c r="AB55" s="66"/>
      <c r="AC55" s="7">
        <v>44837</v>
      </c>
      <c r="AD55" s="27">
        <v>0.39445856236852705</v>
      </c>
      <c r="AE55" s="27">
        <v>0</v>
      </c>
      <c r="AF55" s="27">
        <v>0</v>
      </c>
      <c r="AG55" s="27">
        <v>119.18965727090836</v>
      </c>
      <c r="AH55" s="24">
        <v>5.5923021591297584E-4</v>
      </c>
      <c r="AI55" s="41">
        <f t="shared" si="11"/>
        <v>119.5846750634928</v>
      </c>
      <c r="AJ55" s="41">
        <f t="shared" si="12"/>
        <v>0.39445856236852705</v>
      </c>
    </row>
    <row r="56" spans="1:36" s="2" customFormat="1" x14ac:dyDescent="0.25">
      <c r="A56" s="66"/>
      <c r="B56" s="20">
        <v>44865</v>
      </c>
      <c r="C56" s="27">
        <v>0.44793367851525545</v>
      </c>
      <c r="D56" s="27">
        <v>2.3805347154848278E-2</v>
      </c>
      <c r="E56" s="27">
        <v>0.55675447219982743</v>
      </c>
      <c r="F56" s="27">
        <v>131.73253834247589</v>
      </c>
      <c r="G56" s="24">
        <v>0.43256123899482191</v>
      </c>
      <c r="H56" s="41">
        <f t="shared" si="0"/>
        <v>133.19359307934064</v>
      </c>
      <c r="I56" s="41">
        <f t="shared" si="1"/>
        <v>1.0284934978699312</v>
      </c>
      <c r="K56" s="66"/>
      <c r="L56" s="20">
        <v>44865</v>
      </c>
      <c r="M56" s="27">
        <v>87.878562927246094</v>
      </c>
      <c r="N56" s="14">
        <v>0</v>
      </c>
      <c r="O56" s="47">
        <v>12.121438026428223</v>
      </c>
      <c r="P56" s="41">
        <f t="shared" si="2"/>
        <v>100.00000095367432</v>
      </c>
      <c r="R56" s="66"/>
      <c r="S56" s="20">
        <v>44865</v>
      </c>
      <c r="T56" s="24">
        <v>1.9603839973569848E-2</v>
      </c>
      <c r="U56" s="27">
        <v>2.3805347154848278E-2</v>
      </c>
      <c r="V56" s="27">
        <v>0.55675447219982743</v>
      </c>
      <c r="W56" s="27">
        <v>15.113482251763344</v>
      </c>
      <c r="X56" s="14">
        <v>0.43256123899482191</v>
      </c>
      <c r="Y56" s="41">
        <f t="shared" si="9"/>
        <v>16.146207150086411</v>
      </c>
      <c r="Z56" s="41">
        <f t="shared" si="10"/>
        <v>0.60016365932824556</v>
      </c>
      <c r="AB56" s="66"/>
      <c r="AC56" s="20">
        <v>44865</v>
      </c>
      <c r="AD56" s="27">
        <v>0.42832983308471739</v>
      </c>
      <c r="AE56" s="27">
        <v>0</v>
      </c>
      <c r="AF56" s="27">
        <v>0</v>
      </c>
      <c r="AG56" s="27">
        <v>116.6190505027771</v>
      </c>
      <c r="AH56" s="24">
        <v>0</v>
      </c>
      <c r="AI56" s="41">
        <f t="shared" si="11"/>
        <v>117.04738033586182</v>
      </c>
      <c r="AJ56" s="41">
        <f t="shared" si="12"/>
        <v>0.42832983308471739</v>
      </c>
    </row>
    <row r="57" spans="1:36" s="2" customFormat="1" x14ac:dyDescent="0.25">
      <c r="A57" s="66"/>
      <c r="B57" s="20">
        <v>44893</v>
      </c>
      <c r="C57" s="27">
        <v>0.4728335770778358</v>
      </c>
      <c r="D57" s="27">
        <v>4.7839416765782516E-3</v>
      </c>
      <c r="E57" s="27">
        <v>0.32645402825437486</v>
      </c>
      <c r="F57" s="27">
        <v>127.36907601356506</v>
      </c>
      <c r="G57" s="24">
        <v>0.21893078519497067</v>
      </c>
      <c r="H57" s="41">
        <f t="shared" si="0"/>
        <v>128.39207834576882</v>
      </c>
      <c r="I57" s="41">
        <f t="shared" si="1"/>
        <v>0.80407154700878891</v>
      </c>
      <c r="K57" s="66"/>
      <c r="L57" s="20">
        <v>44893</v>
      </c>
      <c r="M57" s="27">
        <v>87.303939819335938</v>
      </c>
      <c r="N57" s="14">
        <v>0</v>
      </c>
      <c r="O57" s="27">
        <v>12.696063995361328</v>
      </c>
      <c r="P57" s="41">
        <f t="shared" si="2"/>
        <v>100.00000381469727</v>
      </c>
      <c r="R57" s="66"/>
      <c r="S57" s="20">
        <v>44893</v>
      </c>
      <c r="T57" s="24">
        <v>8.4510584201780148E-3</v>
      </c>
      <c r="U57" s="27">
        <v>4.2193400986434426E-3</v>
      </c>
      <c r="V57" s="27">
        <v>0.32645402825437486</v>
      </c>
      <c r="W57" s="27">
        <v>15.743527561426163</v>
      </c>
      <c r="X57" s="14">
        <v>0.2180879091611132</v>
      </c>
      <c r="Y57" s="41">
        <f t="shared" si="9"/>
        <v>16.300739897360472</v>
      </c>
      <c r="Z57" s="41">
        <f t="shared" si="10"/>
        <v>0.33912442677319632</v>
      </c>
      <c r="AB57" s="66"/>
      <c r="AC57" s="20">
        <v>44893</v>
      </c>
      <c r="AD57" s="27">
        <v>0.46438249410130084</v>
      </c>
      <c r="AE57" s="47">
        <v>5.6460157793480903E-4</v>
      </c>
      <c r="AF57" s="27">
        <v>0</v>
      </c>
      <c r="AG57" s="47">
        <v>111.6255521774292</v>
      </c>
      <c r="AH57" s="24">
        <v>8.4286955370771466E-4</v>
      </c>
      <c r="AI57" s="41">
        <f t="shared" si="11"/>
        <v>112.09134214266214</v>
      </c>
      <c r="AJ57" s="41">
        <f t="shared" si="12"/>
        <v>0.46494709567923564</v>
      </c>
    </row>
    <row r="58" spans="1:36" s="2" customFormat="1" x14ac:dyDescent="0.25">
      <c r="A58" s="66"/>
      <c r="B58" s="20">
        <v>44921</v>
      </c>
      <c r="C58" s="27">
        <v>0.63412205781787634</v>
      </c>
      <c r="D58" s="27">
        <v>2.2844216800876893E-2</v>
      </c>
      <c r="E58" s="27">
        <v>0.47870722482912242</v>
      </c>
      <c r="F58" s="27">
        <v>138.33466172218323</v>
      </c>
      <c r="G58" s="24">
        <v>0.21260353969410062</v>
      </c>
      <c r="H58" s="41">
        <f t="shared" si="0"/>
        <v>139.6829387613252</v>
      </c>
      <c r="I58" s="41">
        <f t="shared" si="1"/>
        <v>1.1356734994478757</v>
      </c>
      <c r="K58" s="66"/>
      <c r="L58" s="20">
        <v>44921</v>
      </c>
      <c r="M58" s="27">
        <v>87.845375061035156</v>
      </c>
      <c r="N58" s="14">
        <v>0</v>
      </c>
      <c r="O58" s="27">
        <v>12.154629707336426</v>
      </c>
      <c r="P58" s="41">
        <f t="shared" si="2"/>
        <v>100.00000476837158</v>
      </c>
      <c r="R58" s="66"/>
      <c r="S58" s="20">
        <v>44921</v>
      </c>
      <c r="T58" s="24">
        <v>2.8555690732900985E-2</v>
      </c>
      <c r="U58" s="27">
        <v>2.2844216800876893E-2</v>
      </c>
      <c r="V58" s="27">
        <v>0.47870722482912242</v>
      </c>
      <c r="W58" s="27">
        <v>16.237910836935043</v>
      </c>
      <c r="X58" s="14">
        <v>0.21117777214385569</v>
      </c>
      <c r="Y58" s="41">
        <f t="shared" si="9"/>
        <v>16.979195741441799</v>
      </c>
      <c r="Z58" s="41">
        <f t="shared" si="10"/>
        <v>0.5301071323629003</v>
      </c>
      <c r="AB58" s="66"/>
      <c r="AC58" s="20">
        <v>44921</v>
      </c>
      <c r="AD58" s="27">
        <v>0.60556636890396476</v>
      </c>
      <c r="AE58" s="27">
        <v>0</v>
      </c>
      <c r="AF58" s="27">
        <v>0</v>
      </c>
      <c r="AG58" s="27">
        <v>122.09674715995789</v>
      </c>
      <c r="AH58" s="24">
        <v>1.4257672091844142E-3</v>
      </c>
      <c r="AI58" s="41">
        <f t="shared" si="11"/>
        <v>122.70373929607103</v>
      </c>
      <c r="AJ58" s="41">
        <f t="shared" si="12"/>
        <v>0.60556636890396476</v>
      </c>
    </row>
    <row r="59" spans="1:36" s="2" customFormat="1" x14ac:dyDescent="0.25">
      <c r="A59" s="63">
        <v>2022</v>
      </c>
      <c r="B59" s="20">
        <v>44584</v>
      </c>
      <c r="C59" s="27">
        <v>0.59112923918291926</v>
      </c>
      <c r="D59" s="27">
        <v>2.1447482140501961E-2</v>
      </c>
      <c r="E59" s="27">
        <v>0.28416464920155704</v>
      </c>
      <c r="F59" s="27">
        <v>127.13821232318878</v>
      </c>
      <c r="G59" s="24">
        <v>0.28346828185021877</v>
      </c>
      <c r="H59" s="41">
        <f t="shared" si="0"/>
        <v>128.31842197556398</v>
      </c>
      <c r="I59" s="41">
        <f t="shared" si="1"/>
        <v>0.89674137052497827</v>
      </c>
      <c r="K59" s="63">
        <v>2022</v>
      </c>
      <c r="L59" s="20">
        <v>44584</v>
      </c>
      <c r="M59" s="27">
        <v>87.545135498046875</v>
      </c>
      <c r="N59" s="14">
        <v>0</v>
      </c>
      <c r="O59" s="27">
        <v>12.454860687255859</v>
      </c>
      <c r="P59" s="41">
        <f t="shared" si="2"/>
        <v>99.999996185302734</v>
      </c>
      <c r="R59" s="63">
        <v>2022</v>
      </c>
      <c r="S59" s="20">
        <v>44584</v>
      </c>
      <c r="T59" s="24">
        <v>7.1521872087032534E-3</v>
      </c>
      <c r="U59" s="27">
        <v>2.1447482140501961E-2</v>
      </c>
      <c r="V59" s="27">
        <v>0.28416464920155704</v>
      </c>
      <c r="W59" s="27">
        <v>15.389989130198956</v>
      </c>
      <c r="X59" s="14">
        <v>0.28289601323194802</v>
      </c>
      <c r="Y59" s="41">
        <f t="shared" si="9"/>
        <v>15.985649461981666</v>
      </c>
      <c r="Z59" s="41">
        <f t="shared" si="10"/>
        <v>0.31276431855076225</v>
      </c>
      <c r="AB59" s="63">
        <v>2022</v>
      </c>
      <c r="AC59" s="20">
        <v>44584</v>
      </c>
      <c r="AD59" s="27">
        <v>0.58397703105583787</v>
      </c>
      <c r="AE59" s="27">
        <v>0</v>
      </c>
      <c r="AF59" s="27">
        <v>0</v>
      </c>
      <c r="AG59" s="27">
        <v>111.74821853637695</v>
      </c>
      <c r="AH59" s="24">
        <v>5.7225241789637948E-4</v>
      </c>
      <c r="AI59" s="41">
        <f t="shared" si="11"/>
        <v>112.33276781985069</v>
      </c>
      <c r="AJ59" s="41">
        <f t="shared" si="12"/>
        <v>0.58397703105583787</v>
      </c>
    </row>
    <row r="60" spans="1:36" s="2" customFormat="1" x14ac:dyDescent="0.25">
      <c r="A60" s="64"/>
      <c r="B60" s="20">
        <v>44612</v>
      </c>
      <c r="C60" s="27">
        <v>0.59921079082414508</v>
      </c>
      <c r="D60" s="27">
        <v>1.8591064872452989E-2</v>
      </c>
      <c r="E60" s="27">
        <v>0.44395512668415904</v>
      </c>
      <c r="F60" s="27">
        <v>132.55596160888672</v>
      </c>
      <c r="G60" s="24">
        <v>0.19834567501675338</v>
      </c>
      <c r="H60" s="41">
        <f t="shared" ref="H60:H61" si="13">SUM(C60:G60)</f>
        <v>133.81606426628423</v>
      </c>
      <c r="I60" s="41">
        <f t="shared" ref="I60:I61" si="14">SUM(C60:E60)</f>
        <v>1.0617569823807571</v>
      </c>
      <c r="K60" s="64"/>
      <c r="L60" s="20">
        <v>44612</v>
      </c>
      <c r="M60" s="27">
        <v>89.705009460449219</v>
      </c>
      <c r="N60" s="14">
        <v>0</v>
      </c>
      <c r="O60" s="27">
        <v>10.294989585876465</v>
      </c>
      <c r="P60" s="41">
        <f t="shared" ref="P60:P69" si="15">SUM(M60:O60)</f>
        <v>99.999999046325684</v>
      </c>
      <c r="R60" s="64"/>
      <c r="S60" s="20">
        <v>44612</v>
      </c>
      <c r="T60" s="24">
        <v>2.570213473518379E-2</v>
      </c>
      <c r="U60" s="27">
        <v>1.8591064872452989E-2</v>
      </c>
      <c r="V60" s="27">
        <v>0.44395512668415904</v>
      </c>
      <c r="W60" s="27">
        <v>13.090041466057301</v>
      </c>
      <c r="X60" s="14">
        <v>0.19806018099188805</v>
      </c>
      <c r="Y60" s="41">
        <f t="shared" si="9"/>
        <v>13.776349973340984</v>
      </c>
      <c r="Z60" s="41">
        <f t="shared" si="10"/>
        <v>0.48824832629179582</v>
      </c>
      <c r="AB60" s="64"/>
      <c r="AC60" s="20">
        <v>44612</v>
      </c>
      <c r="AD60" s="27">
        <v>0.57350867427885532</v>
      </c>
      <c r="AE60" s="27">
        <v>0</v>
      </c>
      <c r="AF60" s="27">
        <v>0</v>
      </c>
      <c r="AG60" s="27">
        <v>119.46591734886169</v>
      </c>
      <c r="AH60" s="24">
        <v>2.8549160902002768E-4</v>
      </c>
      <c r="AI60" s="41">
        <f t="shared" si="11"/>
        <v>120.03971151474957</v>
      </c>
      <c r="AJ60" s="41">
        <f t="shared" si="12"/>
        <v>0.57350867427885532</v>
      </c>
    </row>
    <row r="61" spans="1:36" s="2" customFormat="1" x14ac:dyDescent="0.25">
      <c r="A61" s="64"/>
      <c r="B61" s="20">
        <v>44640</v>
      </c>
      <c r="C61" s="27">
        <v>0.61680510407313704</v>
      </c>
      <c r="D61" s="27">
        <v>1.7234819097211584E-2</v>
      </c>
      <c r="E61" s="27">
        <v>0.24291501904372126</v>
      </c>
      <c r="F61" s="27">
        <v>132.69861042499542</v>
      </c>
      <c r="G61" s="24">
        <v>0.2762984368018806</v>
      </c>
      <c r="H61" s="41">
        <f t="shared" si="13"/>
        <v>133.85186380401137</v>
      </c>
      <c r="I61" s="41">
        <f t="shared" si="14"/>
        <v>0.87695494221406989</v>
      </c>
      <c r="K61" s="64"/>
      <c r="L61" s="20">
        <v>44640</v>
      </c>
      <c r="M61" s="27">
        <v>87.380935668945313</v>
      </c>
      <c r="N61" s="14">
        <v>0</v>
      </c>
      <c r="O61" s="27">
        <v>12.619065284729004</v>
      </c>
      <c r="P61" s="41">
        <f t="shared" si="15"/>
        <v>100.00000095367432</v>
      </c>
      <c r="R61" s="64"/>
      <c r="S61" s="20">
        <v>44640</v>
      </c>
      <c r="T61" s="24">
        <v>2.584686444606632E-2</v>
      </c>
      <c r="U61" s="27">
        <v>1.7234819097211584E-2</v>
      </c>
      <c r="V61" s="27">
        <v>0.1910884166136384</v>
      </c>
      <c r="W61" s="27">
        <v>16.380956396460533</v>
      </c>
      <c r="X61" s="14">
        <v>0.27572695398703218</v>
      </c>
      <c r="Y61" s="41">
        <f t="shared" si="9"/>
        <v>16.890853450604482</v>
      </c>
      <c r="Z61" s="41">
        <f t="shared" si="10"/>
        <v>0.23417010015691631</v>
      </c>
      <c r="AB61" s="64"/>
      <c r="AC61" s="20">
        <v>44640</v>
      </c>
      <c r="AD61" s="27">
        <v>0.59095828328281641</v>
      </c>
      <c r="AE61" s="27">
        <v>0</v>
      </c>
      <c r="AF61" s="27">
        <v>5.1826591516146436E-2</v>
      </c>
      <c r="AG61" s="27">
        <v>116.31764471530914</v>
      </c>
      <c r="AH61" s="24">
        <v>5.7149458143612719E-4</v>
      </c>
      <c r="AI61" s="41">
        <f t="shared" si="11"/>
        <v>116.96100108468954</v>
      </c>
      <c r="AJ61" s="41">
        <f t="shared" si="12"/>
        <v>0.64278487479896285</v>
      </c>
    </row>
    <row r="62" spans="1:36" s="2" customFormat="1" x14ac:dyDescent="0.25">
      <c r="A62" s="64"/>
      <c r="B62" s="20">
        <v>44668</v>
      </c>
      <c r="C62" s="27">
        <v>0.53336331620812416</v>
      </c>
      <c r="D62" s="27">
        <v>2.1903024389757775E-2</v>
      </c>
      <c r="E62" s="27">
        <v>0.22371190425474197</v>
      </c>
      <c r="F62" s="27">
        <v>137.82177865505219</v>
      </c>
      <c r="G62" s="24">
        <v>0.36737474147230387</v>
      </c>
      <c r="H62" s="41">
        <f t="shared" ref="H62:H69" si="16">SUM(C62:G62)</f>
        <v>138.96813164137711</v>
      </c>
      <c r="I62" s="41">
        <f t="shared" ref="I62:I69" si="17">SUM(C62:E62)</f>
        <v>0.7789782448526239</v>
      </c>
      <c r="K62" s="64"/>
      <c r="L62" s="20">
        <v>44668</v>
      </c>
      <c r="M62" s="27">
        <v>87.656990051269531</v>
      </c>
      <c r="N62" s="14">
        <v>0</v>
      </c>
      <c r="O62" s="27">
        <v>12.343009948730469</v>
      </c>
      <c r="P62" s="41">
        <f t="shared" si="15"/>
        <v>100</v>
      </c>
      <c r="R62" s="64"/>
      <c r="S62" s="20">
        <v>44668</v>
      </c>
      <c r="T62" s="24">
        <v>2.4841976483003236E-2</v>
      </c>
      <c r="U62" s="27">
        <v>2.1903024389757775E-2</v>
      </c>
      <c r="V62" s="27">
        <v>0.20736648002639413</v>
      </c>
      <c r="W62" s="27">
        <v>16.531363129615784</v>
      </c>
      <c r="X62" s="14">
        <v>0.36737474147230387</v>
      </c>
      <c r="Y62" s="41">
        <f t="shared" ref="Y62" si="18">SUM(T62:X62)</f>
        <v>17.152849351987243</v>
      </c>
      <c r="Z62" s="41">
        <f t="shared" ref="Z62" si="19">SUM(T62:V62)</f>
        <v>0.25411148089915514</v>
      </c>
      <c r="AB62" s="64"/>
      <c r="AC62" s="20">
        <v>44668</v>
      </c>
      <c r="AD62" s="27">
        <v>0.50852133426815271</v>
      </c>
      <c r="AE62" s="27">
        <v>0</v>
      </c>
      <c r="AF62" s="27">
        <v>1.6345420590369031E-2</v>
      </c>
      <c r="AG62" s="27">
        <v>121.2904080748558</v>
      </c>
      <c r="AH62" s="24">
        <v>0</v>
      </c>
      <c r="AI62" s="41">
        <f t="shared" ref="AI62:AI64" si="20">SUM(AD62:AH62)</f>
        <v>121.81527482971433</v>
      </c>
      <c r="AJ62" s="41">
        <f t="shared" ref="AJ62:AJ64" si="21">SUM(AD62:AF62)</f>
        <v>0.52486675485852174</v>
      </c>
    </row>
    <row r="63" spans="1:36" s="2" customFormat="1" x14ac:dyDescent="0.25">
      <c r="A63" s="64"/>
      <c r="B63" s="20">
        <v>44696</v>
      </c>
      <c r="C63" s="27">
        <v>0.64875563839450479</v>
      </c>
      <c r="D63" s="27">
        <v>1.0155637937714346E-2</v>
      </c>
      <c r="E63" s="27">
        <v>0.2168192295357585</v>
      </c>
      <c r="F63" s="27">
        <v>128.90298664569855</v>
      </c>
      <c r="G63" s="24">
        <v>0.39089398342184722</v>
      </c>
      <c r="H63" s="41">
        <f t="shared" si="16"/>
        <v>130.16961113498837</v>
      </c>
      <c r="I63" s="41">
        <f t="shared" si="17"/>
        <v>0.87573050586797763</v>
      </c>
      <c r="K63" s="64"/>
      <c r="L63" s="20">
        <v>44696</v>
      </c>
      <c r="M63" s="27">
        <v>86.529296875</v>
      </c>
      <c r="N63" s="14">
        <v>0</v>
      </c>
      <c r="O63" s="27">
        <v>13.470707893371582</v>
      </c>
      <c r="P63" s="41">
        <f t="shared" si="15"/>
        <v>100.00000476837158</v>
      </c>
      <c r="R63" s="64"/>
      <c r="S63" s="20">
        <v>44696</v>
      </c>
      <c r="T63" s="24">
        <v>2.3271724785445258E-2</v>
      </c>
      <c r="U63" s="27">
        <v>1.0155637937714346E-2</v>
      </c>
      <c r="V63" s="27">
        <v>0.197624322026968</v>
      </c>
      <c r="W63" s="27">
        <v>16.912821680307388</v>
      </c>
      <c r="X63" s="14">
        <v>0.39089398342184722</v>
      </c>
      <c r="Y63" s="41">
        <f t="shared" ref="Y63:Y64" si="22">SUM(T63:X63)</f>
        <v>17.534767348479363</v>
      </c>
      <c r="Z63" s="41">
        <f t="shared" ref="Z63:Z64" si="23">SUM(T63:V63)</f>
        <v>0.23105168475012761</v>
      </c>
      <c r="AB63" s="64"/>
      <c r="AC63" s="20">
        <v>44696</v>
      </c>
      <c r="AD63" s="27">
        <v>0.62548392452299595</v>
      </c>
      <c r="AE63" s="27">
        <v>0</v>
      </c>
      <c r="AF63" s="27">
        <v>1.9194903870811686E-2</v>
      </c>
      <c r="AG63" s="27">
        <v>111.99016869068146</v>
      </c>
      <c r="AH63" s="24">
        <v>0</v>
      </c>
      <c r="AI63" s="41">
        <f t="shared" si="20"/>
        <v>112.63484751907527</v>
      </c>
      <c r="AJ63" s="41">
        <f t="shared" si="21"/>
        <v>0.64467882839380763</v>
      </c>
    </row>
    <row r="64" spans="1:36" s="49" customFormat="1" x14ac:dyDescent="0.25">
      <c r="A64" s="64"/>
      <c r="B64" s="20">
        <v>44724</v>
      </c>
      <c r="C64" s="27">
        <v>0.66403148230165243</v>
      </c>
      <c r="D64" s="27">
        <v>8.6159061538637616E-3</v>
      </c>
      <c r="E64" s="27">
        <v>0.21166597434785217</v>
      </c>
      <c r="F64" s="27">
        <v>129.18412685394287</v>
      </c>
      <c r="G64" s="24">
        <v>0.41252109804190695</v>
      </c>
      <c r="H64" s="41">
        <f t="shared" si="16"/>
        <v>130.48096131478815</v>
      </c>
      <c r="I64" s="41">
        <f t="shared" si="17"/>
        <v>0.88431336280336836</v>
      </c>
      <c r="K64" s="64"/>
      <c r="L64" s="20">
        <v>44724</v>
      </c>
      <c r="M64" s="27">
        <v>85.859214782714844</v>
      </c>
      <c r="N64" s="14">
        <v>0</v>
      </c>
      <c r="O64" s="27">
        <v>14.140785217285156</v>
      </c>
      <c r="P64" s="41">
        <f t="shared" si="15"/>
        <v>100</v>
      </c>
      <c r="R64" s="64"/>
      <c r="S64" s="20">
        <v>44724</v>
      </c>
      <c r="T64" s="24">
        <v>2.4557402866776101E-2</v>
      </c>
      <c r="U64" s="27">
        <v>8.6159061538637616E-3</v>
      </c>
      <c r="V64" s="27">
        <v>0.18289660511072725</v>
      </c>
      <c r="W64" s="27">
        <v>17.822438850998878</v>
      </c>
      <c r="X64" s="14">
        <v>0.41252109804190695</v>
      </c>
      <c r="Y64" s="41">
        <f t="shared" si="22"/>
        <v>18.451029863172153</v>
      </c>
      <c r="Z64" s="41">
        <f t="shared" si="23"/>
        <v>0.21606991413136711</v>
      </c>
      <c r="AB64" s="64"/>
      <c r="AC64" s="20">
        <v>44724</v>
      </c>
      <c r="AD64" s="27">
        <v>0.63947407761588693</v>
      </c>
      <c r="AE64" s="27">
        <v>0</v>
      </c>
      <c r="AF64" s="27">
        <v>2.8769371056114323E-2</v>
      </c>
      <c r="AG64" s="27">
        <v>111.36168241500854</v>
      </c>
      <c r="AH64" s="24">
        <v>0</v>
      </c>
      <c r="AI64" s="41">
        <f t="shared" si="20"/>
        <v>112.02992586368055</v>
      </c>
      <c r="AJ64" s="41">
        <f t="shared" si="21"/>
        <v>0.66824344867200125</v>
      </c>
    </row>
    <row r="65" spans="1:36" s="49" customFormat="1" x14ac:dyDescent="0.25">
      <c r="A65" s="64"/>
      <c r="B65" s="20">
        <v>44752</v>
      </c>
      <c r="C65" s="27">
        <v>0.69328106474131346</v>
      </c>
      <c r="D65" s="27">
        <v>2.9933094992884435E-2</v>
      </c>
      <c r="E65" s="27">
        <v>0.47235997044481337</v>
      </c>
      <c r="F65" s="27">
        <v>118.69291961193085</v>
      </c>
      <c r="G65" s="24">
        <v>0.48399492516182363</v>
      </c>
      <c r="H65" s="41">
        <f t="shared" si="16"/>
        <v>120.37248866727168</v>
      </c>
      <c r="I65" s="41">
        <f t="shared" si="17"/>
        <v>1.1955741301790113</v>
      </c>
      <c r="K65" s="64"/>
      <c r="L65" s="20">
        <v>44752</v>
      </c>
      <c r="M65" s="27">
        <v>85.960586547851563</v>
      </c>
      <c r="N65" s="14">
        <v>0</v>
      </c>
      <c r="O65" s="27">
        <v>14.039411544799805</v>
      </c>
      <c r="P65" s="41">
        <f t="shared" si="15"/>
        <v>99.999998092651367</v>
      </c>
      <c r="R65" s="64"/>
      <c r="S65" s="20">
        <v>44752</v>
      </c>
      <c r="T65" s="27">
        <v>1.852031346061267E-2</v>
      </c>
      <c r="U65" s="27">
        <v>2.9933094992884435E-2</v>
      </c>
      <c r="V65" s="27">
        <v>0.45410622260533273</v>
      </c>
      <c r="W65" s="27">
        <v>15.914255753159523</v>
      </c>
      <c r="X65" s="14">
        <v>0.48399492516182363</v>
      </c>
      <c r="Y65" s="41">
        <f t="shared" ref="Y65:Y69" si="24">SUM(T65:X65)</f>
        <v>16.900810309380176</v>
      </c>
      <c r="Z65" s="41">
        <f t="shared" ref="Z65:Z69" si="25">SUM(T65:V65)</f>
        <v>0.50255963105882984</v>
      </c>
      <c r="AB65" s="64"/>
      <c r="AC65" s="20">
        <v>44752</v>
      </c>
      <c r="AD65" s="27">
        <v>0.67476078402251005</v>
      </c>
      <c r="AE65" s="27">
        <v>0</v>
      </c>
      <c r="AF65" s="27">
        <v>1.8253744201501831E-2</v>
      </c>
      <c r="AG65" s="27">
        <v>102.77865827083588</v>
      </c>
      <c r="AH65" s="24">
        <v>0</v>
      </c>
      <c r="AI65" s="41">
        <f t="shared" ref="AI65:AI69" si="26">SUM(AD65:AH65)</f>
        <v>103.47167279905989</v>
      </c>
      <c r="AJ65" s="41">
        <f t="shared" ref="AJ65:AJ69" si="27">SUM(AD65:AF65)</f>
        <v>0.69301452822401188</v>
      </c>
    </row>
    <row r="66" spans="1:36" s="49" customFormat="1" x14ac:dyDescent="0.25">
      <c r="A66" s="64"/>
      <c r="B66" s="20">
        <v>44780</v>
      </c>
      <c r="C66" s="27">
        <v>0.57847576681524515</v>
      </c>
      <c r="D66" s="27">
        <v>2.1174308130866848E-2</v>
      </c>
      <c r="E66" s="27">
        <v>0.53077435586601496</v>
      </c>
      <c r="F66" s="27">
        <v>110.9892874956131</v>
      </c>
      <c r="G66" s="24">
        <v>0.95207971753552556</v>
      </c>
      <c r="H66" s="41">
        <f t="shared" si="16"/>
        <v>113.07179164396075</v>
      </c>
      <c r="I66" s="41">
        <f t="shared" si="17"/>
        <v>1.130424430812127</v>
      </c>
      <c r="K66" s="64"/>
      <c r="L66" s="20">
        <v>44780</v>
      </c>
      <c r="M66" s="27">
        <v>87.416915893554688</v>
      </c>
      <c r="N66" s="14">
        <v>0</v>
      </c>
      <c r="O66" s="27">
        <v>12.583083152770996</v>
      </c>
      <c r="P66" s="41">
        <f t="shared" si="15"/>
        <v>99.999999046325684</v>
      </c>
      <c r="R66" s="64"/>
      <c r="S66" s="20">
        <v>44780</v>
      </c>
      <c r="T66" s="27">
        <v>7.0619898906443268E-3</v>
      </c>
      <c r="U66" s="27">
        <v>2.1174308130866848E-2</v>
      </c>
      <c r="V66" s="27">
        <v>0.51380618242546916</v>
      </c>
      <c r="W66" s="27">
        <v>12.733795680105686</v>
      </c>
      <c r="X66" s="14">
        <v>0.95207971753552556</v>
      </c>
      <c r="Y66" s="41">
        <f t="shared" si="24"/>
        <v>14.227917878088192</v>
      </c>
      <c r="Z66" s="41">
        <f t="shared" si="25"/>
        <v>0.54204248044698033</v>
      </c>
      <c r="AB66" s="64"/>
      <c r="AC66" s="20">
        <v>44780</v>
      </c>
      <c r="AD66" s="27">
        <v>0.57141378056257963</v>
      </c>
      <c r="AE66" s="27">
        <v>0</v>
      </c>
      <c r="AF66" s="27">
        <v>1.6968178897514008E-2</v>
      </c>
      <c r="AG66" s="27">
        <v>98.255492746829987</v>
      </c>
      <c r="AH66" s="24">
        <v>0</v>
      </c>
      <c r="AI66" s="41">
        <f t="shared" si="26"/>
        <v>98.84387470629008</v>
      </c>
      <c r="AJ66" s="41">
        <f t="shared" si="27"/>
        <v>0.58838195946009364</v>
      </c>
    </row>
    <row r="67" spans="1:36" s="49" customFormat="1" x14ac:dyDescent="0.25">
      <c r="A67" s="64"/>
      <c r="B67" s="20">
        <v>44808</v>
      </c>
      <c r="C67" s="27">
        <v>0.51217060536146164</v>
      </c>
      <c r="D67" s="27">
        <v>4.2282168578822166E-2</v>
      </c>
      <c r="E67" s="27">
        <v>0.72758272290229797</v>
      </c>
      <c r="F67" s="27">
        <v>104.69193756580353</v>
      </c>
      <c r="G67" s="24">
        <v>1.0576943168416619</v>
      </c>
      <c r="H67" s="41">
        <f t="shared" si="16"/>
        <v>107.03166737948777</v>
      </c>
      <c r="I67" s="41">
        <f t="shared" si="17"/>
        <v>1.2820354968425818</v>
      </c>
      <c r="K67" s="64"/>
      <c r="L67" s="20">
        <v>44808</v>
      </c>
      <c r="M67" s="27">
        <v>88.103675842285156</v>
      </c>
      <c r="N67" s="14">
        <v>0</v>
      </c>
      <c r="O67" s="27">
        <v>11.896326065063477</v>
      </c>
      <c r="P67" s="41">
        <f t="shared" si="15"/>
        <v>100.00000190734863</v>
      </c>
      <c r="R67" s="64"/>
      <c r="S67" s="20">
        <v>44808</v>
      </c>
      <c r="T67" s="27">
        <v>4.2283577386115212E-3</v>
      </c>
      <c r="U67" s="27">
        <v>4.2282168578822166E-2</v>
      </c>
      <c r="V67" s="27">
        <v>0.7005108636803925</v>
      </c>
      <c r="W67" s="27">
        <v>10.928120464086533</v>
      </c>
      <c r="X67" s="14">
        <v>1.0576943168416619</v>
      </c>
      <c r="Y67" s="41">
        <f t="shared" si="24"/>
        <v>12.732836170926021</v>
      </c>
      <c r="Z67" s="41">
        <f t="shared" si="25"/>
        <v>0.74702138999782619</v>
      </c>
      <c r="AB67" s="64"/>
      <c r="AC67" s="20">
        <v>44808</v>
      </c>
      <c r="AD67" s="27">
        <v>0.50794228445738554</v>
      </c>
      <c r="AE67" s="27">
        <v>0</v>
      </c>
      <c r="AF67" s="27">
        <v>2.707185922190547E-2</v>
      </c>
      <c r="AG67" s="27">
        <v>93.763820827007294</v>
      </c>
      <c r="AH67" s="24">
        <v>0</v>
      </c>
      <c r="AI67" s="41">
        <f t="shared" si="26"/>
        <v>94.298834970686585</v>
      </c>
      <c r="AJ67" s="41">
        <f t="shared" si="27"/>
        <v>0.53501414367929101</v>
      </c>
    </row>
    <row r="68" spans="1:36" s="49" customFormat="1" x14ac:dyDescent="0.25">
      <c r="A68" s="64"/>
      <c r="B68" s="20">
        <v>44836</v>
      </c>
      <c r="C68" s="27">
        <v>0.6599815096706152</v>
      </c>
      <c r="D68" s="27">
        <v>7.0734022301621735E-2</v>
      </c>
      <c r="E68" s="27">
        <v>0.61496259877458215</v>
      </c>
      <c r="F68" s="27">
        <v>105.0323098897934</v>
      </c>
      <c r="G68" s="24">
        <v>1.0842098854482174</v>
      </c>
      <c r="H68" s="41">
        <f t="shared" si="16"/>
        <v>107.46219790598843</v>
      </c>
      <c r="I68" s="41">
        <f t="shared" si="17"/>
        <v>1.3456781307468191</v>
      </c>
      <c r="K68" s="64"/>
      <c r="L68" s="20">
        <v>44836</v>
      </c>
      <c r="M68" s="27">
        <v>88.194221496582031</v>
      </c>
      <c r="N68" s="14">
        <v>0</v>
      </c>
      <c r="O68" s="27">
        <v>11.805781364440918</v>
      </c>
      <c r="P68" s="41">
        <f t="shared" si="15"/>
        <v>100.00000286102295</v>
      </c>
      <c r="R68" s="64"/>
      <c r="S68" s="20">
        <v>44836</v>
      </c>
      <c r="T68" s="27">
        <v>8.5008832684252411E-3</v>
      </c>
      <c r="U68" s="27">
        <v>5.7997833209810778E-2</v>
      </c>
      <c r="V68" s="27">
        <v>0.59403135674074292</v>
      </c>
      <c r="W68" s="27">
        <v>10.942012071609497</v>
      </c>
      <c r="X68" s="14">
        <v>1.0842098854482174</v>
      </c>
      <c r="Y68" s="41">
        <f t="shared" si="24"/>
        <v>12.686752030276693</v>
      </c>
      <c r="Z68" s="41">
        <f t="shared" si="25"/>
        <v>0.66053007321897894</v>
      </c>
      <c r="AB68" s="64"/>
      <c r="AC68" s="20">
        <v>44836</v>
      </c>
      <c r="AD68" s="27">
        <v>0.65148063004016876</v>
      </c>
      <c r="AE68" s="27">
        <v>0</v>
      </c>
      <c r="AF68" s="27">
        <v>2.0931211111019365E-2</v>
      </c>
      <c r="AG68" s="27">
        <v>94.090297818183899</v>
      </c>
      <c r="AH68" s="24">
        <v>0</v>
      </c>
      <c r="AI68" s="41">
        <f t="shared" si="26"/>
        <v>94.762709659335087</v>
      </c>
      <c r="AJ68" s="41">
        <f t="shared" si="27"/>
        <v>0.67241184115118813</v>
      </c>
    </row>
    <row r="69" spans="1:36" s="49" customFormat="1" x14ac:dyDescent="0.25">
      <c r="A69" s="65"/>
      <c r="B69" s="20">
        <v>44864</v>
      </c>
      <c r="C69" s="27">
        <v>0.42760054930113256</v>
      </c>
      <c r="D69" s="27">
        <v>3.9880989788798615E-2</v>
      </c>
      <c r="E69" s="27">
        <v>0.61612919671460986</v>
      </c>
      <c r="F69" s="27">
        <v>101.60510987043381</v>
      </c>
      <c r="G69" s="24">
        <v>0.83658454241231084</v>
      </c>
      <c r="H69" s="41">
        <f t="shared" si="16"/>
        <v>103.52530514865066</v>
      </c>
      <c r="I69" s="41">
        <f t="shared" si="17"/>
        <v>1.083610735804541</v>
      </c>
      <c r="K69" s="65"/>
      <c r="L69" s="20">
        <v>44864</v>
      </c>
      <c r="M69" s="27">
        <v>88.627243041992188</v>
      </c>
      <c r="N69" s="14">
        <v>0</v>
      </c>
      <c r="O69" s="27">
        <v>11.37275218963623</v>
      </c>
      <c r="P69" s="41">
        <f t="shared" si="15"/>
        <v>99.999995231628418</v>
      </c>
      <c r="R69" s="65"/>
      <c r="S69" s="20">
        <v>44864</v>
      </c>
      <c r="T69" s="27">
        <v>2.8501740416686516E-3</v>
      </c>
      <c r="U69" s="27">
        <v>3.9880989788798615E-2</v>
      </c>
      <c r="V69" s="27">
        <v>0.60815614415332675</v>
      </c>
      <c r="W69" s="27">
        <v>10.286204516887665</v>
      </c>
      <c r="X69" s="14">
        <v>0.83658454241231084</v>
      </c>
      <c r="Y69" s="41">
        <f t="shared" si="24"/>
        <v>11.77367636728377</v>
      </c>
      <c r="Z69" s="41">
        <f t="shared" si="25"/>
        <v>0.65088730798379402</v>
      </c>
      <c r="AB69" s="65"/>
      <c r="AC69" s="20">
        <v>44864</v>
      </c>
      <c r="AD69" s="27">
        <v>0.42475035297684371</v>
      </c>
      <c r="AE69" s="27">
        <v>1.2736189091810957E-2</v>
      </c>
      <c r="AF69" s="27">
        <v>7.9730762081453577E-3</v>
      </c>
      <c r="AG69" s="27">
        <v>91.318905353546143</v>
      </c>
      <c r="AH69" s="24">
        <v>0</v>
      </c>
      <c r="AI69" s="41">
        <f t="shared" si="26"/>
        <v>91.764364971822943</v>
      </c>
      <c r="AJ69" s="41">
        <f t="shared" si="27"/>
        <v>0.44545961827680003</v>
      </c>
    </row>
    <row r="70" spans="1:36" s="2" customFormat="1" x14ac:dyDescent="0.25">
      <c r="A70" s="49"/>
      <c r="B70" s="29"/>
      <c r="C70" s="37"/>
      <c r="D70"/>
      <c r="E70" s="37"/>
      <c r="F70" s="37"/>
      <c r="G70" s="53"/>
      <c r="H70" s="50"/>
      <c r="I70" s="50"/>
      <c r="K70" s="49"/>
      <c r="L70" s="5"/>
      <c r="M70" s="47"/>
      <c r="N70" s="47"/>
      <c r="O70" s="47"/>
      <c r="P70" s="50"/>
      <c r="R70" s="49"/>
      <c r="S70" s="5"/>
      <c r="T70" s="51"/>
      <c r="U70" s="51"/>
      <c r="V70" s="51"/>
      <c r="W70" s="51"/>
      <c r="X70" s="37"/>
      <c r="Y70" s="50"/>
      <c r="Z70" s="50"/>
      <c r="AB70" s="49"/>
      <c r="AC70" s="5"/>
      <c r="AD70" s="52"/>
      <c r="AE70" s="52"/>
      <c r="AF70" s="52"/>
      <c r="AG70" s="52"/>
      <c r="AH70" s="53"/>
      <c r="AI70" s="50"/>
      <c r="AJ70" s="50"/>
    </row>
    <row r="71" spans="1:36" x14ac:dyDescent="0.25">
      <c r="A71" s="31" t="s">
        <v>12</v>
      </c>
      <c r="D71" s="37"/>
    </row>
  </sheetData>
  <mergeCells count="24">
    <mergeCell ref="R33:R45"/>
    <mergeCell ref="AB33:AB45"/>
    <mergeCell ref="A7:A19"/>
    <mergeCell ref="K7:K19"/>
    <mergeCell ref="AB46:AB58"/>
    <mergeCell ref="R46:R58"/>
    <mergeCell ref="K46:K58"/>
    <mergeCell ref="A46:A58"/>
    <mergeCell ref="A59:A69"/>
    <mergeCell ref="K59:K69"/>
    <mergeCell ref="R59:R69"/>
    <mergeCell ref="AB59:AB69"/>
    <mergeCell ref="AB5:AH5"/>
    <mergeCell ref="A20:A32"/>
    <mergeCell ref="K20:K32"/>
    <mergeCell ref="R20:R32"/>
    <mergeCell ref="AB20:AB32"/>
    <mergeCell ref="A5:G5"/>
    <mergeCell ref="K5:O5"/>
    <mergeCell ref="R5:X5"/>
    <mergeCell ref="R7:R19"/>
    <mergeCell ref="AB7:AB19"/>
    <mergeCell ref="A33:A45"/>
    <mergeCell ref="K33:K4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87904-4B79-42EB-B9D1-690FC4BFC1C3}">
  <dimension ref="A5:AJ71"/>
  <sheetViews>
    <sheetView zoomScale="85" zoomScaleNormal="85" workbookViewId="0">
      <pane xSplit="1" ySplit="6" topLeftCell="B58" activePane="bottomRight" state="frozen"/>
      <selection activeCell="H64" sqref="H64:H69"/>
      <selection pane="topRight" activeCell="H64" sqref="H64:H69"/>
      <selection pane="bottomLeft" activeCell="H64" sqref="H64:H69"/>
      <selection pane="bottomRight" activeCell="AH69" sqref="AH69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2" max="22" width="8.7109375" style="47"/>
    <col min="24" max="24" width="9.5703125" customWidth="1"/>
    <col min="34" max="34" width="10" customWidth="1"/>
  </cols>
  <sheetData>
    <row r="5" spans="1:36" ht="29.45" customHeight="1" x14ac:dyDescent="0.25">
      <c r="A5" s="67" t="s">
        <v>59</v>
      </c>
      <c r="B5" s="67"/>
      <c r="C5" s="67"/>
      <c r="D5" s="67"/>
      <c r="E5" s="67"/>
      <c r="F5" s="67"/>
      <c r="G5" s="67"/>
      <c r="K5" s="67" t="s">
        <v>60</v>
      </c>
      <c r="L5" s="67"/>
      <c r="M5" s="67"/>
      <c r="N5" s="67"/>
      <c r="O5" s="67"/>
      <c r="P5" s="32"/>
      <c r="Q5" s="32"/>
      <c r="R5" s="67" t="s">
        <v>61</v>
      </c>
      <c r="S5" s="67"/>
      <c r="T5" s="67"/>
      <c r="U5" s="67"/>
      <c r="V5" s="67"/>
      <c r="W5" s="67"/>
      <c r="X5" s="67"/>
      <c r="AB5" s="67" t="s">
        <v>62</v>
      </c>
      <c r="AC5" s="67"/>
      <c r="AD5" s="67"/>
      <c r="AE5" s="67"/>
      <c r="AF5" s="67"/>
      <c r="AG5" s="67"/>
      <c r="AH5" s="67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4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25">
      <c r="A7" s="66">
        <v>2018</v>
      </c>
      <c r="B7" s="19">
        <v>43493</v>
      </c>
      <c r="C7" s="24">
        <v>8.9978836476802826</v>
      </c>
      <c r="D7" s="24">
        <v>1.5885658795014024</v>
      </c>
      <c r="E7" s="24">
        <v>12.808808125555515</v>
      </c>
      <c r="F7" s="24">
        <v>14.306030236184597</v>
      </c>
      <c r="G7" s="24">
        <v>1.9999999949504854E-3</v>
      </c>
      <c r="H7" s="41">
        <f t="shared" ref="H7:H69" si="0">SUM(C7:G7)</f>
        <v>37.703287888916748</v>
      </c>
      <c r="I7" s="41">
        <f t="shared" ref="I7:I69" si="1">SUM(C7:E7)</f>
        <v>23.3952576527372</v>
      </c>
      <c r="K7" s="66">
        <v>2018</v>
      </c>
      <c r="L7" s="6">
        <v>43493</v>
      </c>
      <c r="M7" s="14">
        <v>36.886402130126953</v>
      </c>
      <c r="N7" s="14">
        <v>10.536304473876953</v>
      </c>
      <c r="O7" s="14">
        <v>52.577289581298828</v>
      </c>
      <c r="P7" s="41">
        <f t="shared" ref="P7:P69" si="2">SUM(M7:O7)</f>
        <v>99.999996185302734</v>
      </c>
      <c r="R7" s="66">
        <v>2018</v>
      </c>
      <c r="S7" s="6">
        <v>43493</v>
      </c>
      <c r="T7" s="24">
        <v>5.9115174226462841</v>
      </c>
      <c r="U7" s="24">
        <v>0.18090933735948056</v>
      </c>
      <c r="V7" s="27">
        <v>7.9192174598574638</v>
      </c>
      <c r="W7" s="24">
        <v>5.811723880469799</v>
      </c>
      <c r="X7" s="14">
        <v>0</v>
      </c>
      <c r="Y7" s="41">
        <f t="shared" ref="Y7:Y69" si="3">SUM(T7:X7)</f>
        <v>19.823368100333028</v>
      </c>
      <c r="Z7" s="41">
        <f t="shared" ref="Z7:Z69" si="4">SUM(T7:V7)</f>
        <v>14.011644219863228</v>
      </c>
      <c r="AB7" s="66">
        <v>2018</v>
      </c>
      <c r="AC7" s="6">
        <v>43493</v>
      </c>
      <c r="AD7" s="24">
        <v>1.8691577715799212</v>
      </c>
      <c r="AE7" s="24">
        <v>1.4076565857976675</v>
      </c>
      <c r="AF7" s="24">
        <v>2.8021617326885462</v>
      </c>
      <c r="AG7" s="24">
        <v>7.8284107148647308</v>
      </c>
      <c r="AH7" s="24">
        <v>0</v>
      </c>
      <c r="AI7" s="41">
        <f t="shared" ref="AI7:AI47" si="5">SUM(AD7:AH7)</f>
        <v>13.907386804930866</v>
      </c>
      <c r="AJ7" s="41">
        <f t="shared" ref="AJ7:AJ47" si="6">SUM(AD7:AF7)</f>
        <v>6.0789760900661349</v>
      </c>
    </row>
    <row r="8" spans="1:36" x14ac:dyDescent="0.25">
      <c r="A8" s="66"/>
      <c r="B8" s="19">
        <v>43521</v>
      </c>
      <c r="C8" s="24">
        <v>9.3104047700762749</v>
      </c>
      <c r="D8" s="24">
        <v>1.8656352767720819</v>
      </c>
      <c r="E8" s="24">
        <v>13.096196576952934</v>
      </c>
      <c r="F8" s="24">
        <v>14.971613883972168</v>
      </c>
      <c r="G8" s="24">
        <v>0</v>
      </c>
      <c r="H8" s="41">
        <f t="shared" si="0"/>
        <v>39.243850507773459</v>
      </c>
      <c r="I8" s="41">
        <f t="shared" si="1"/>
        <v>24.272236623801291</v>
      </c>
      <c r="K8" s="66"/>
      <c r="L8" s="6">
        <v>43521</v>
      </c>
      <c r="M8" s="14">
        <v>36.059890747070313</v>
      </c>
      <c r="N8" s="14">
        <v>9.3752288818359375</v>
      </c>
      <c r="O8" s="14">
        <v>54.564876556396484</v>
      </c>
      <c r="P8" s="41">
        <f t="shared" si="2"/>
        <v>99.999996185302734</v>
      </c>
      <c r="R8" s="66"/>
      <c r="S8" s="6">
        <v>43521</v>
      </c>
      <c r="T8" s="24">
        <v>6.2784110195934772</v>
      </c>
      <c r="U8" s="24">
        <v>0.2106975152855739</v>
      </c>
      <c r="V8" s="27">
        <v>8.3732577040791512</v>
      </c>
      <c r="W8" s="24">
        <v>6.5509933046996593</v>
      </c>
      <c r="X8" s="14">
        <v>0</v>
      </c>
      <c r="Y8" s="41">
        <f t="shared" si="3"/>
        <v>21.413359543657862</v>
      </c>
      <c r="Z8" s="41">
        <f t="shared" si="4"/>
        <v>14.862366238958202</v>
      </c>
      <c r="AB8" s="66"/>
      <c r="AC8" s="6">
        <v>43521</v>
      </c>
      <c r="AD8" s="24">
        <v>1.9027423113584518</v>
      </c>
      <c r="AE8" s="24">
        <v>1.6549377469345927</v>
      </c>
      <c r="AF8" s="24">
        <v>2.8279670514166355</v>
      </c>
      <c r="AG8" s="24">
        <v>7.7656428329646587</v>
      </c>
      <c r="AH8" s="24">
        <v>0</v>
      </c>
      <c r="AI8" s="41">
        <f t="shared" si="5"/>
        <v>14.151289942674339</v>
      </c>
      <c r="AJ8" s="41">
        <f t="shared" si="6"/>
        <v>6.3856471097096801</v>
      </c>
    </row>
    <row r="9" spans="1:36" x14ac:dyDescent="0.25">
      <c r="A9" s="66"/>
      <c r="B9" s="19">
        <v>43549</v>
      </c>
      <c r="C9" s="24">
        <v>8.5893422365188599</v>
      </c>
      <c r="D9" s="24">
        <v>1.8599898321554065</v>
      </c>
      <c r="E9" s="24">
        <v>12.919016182422638</v>
      </c>
      <c r="F9" s="24">
        <v>14.497137628495693</v>
      </c>
      <c r="G9" s="24">
        <v>0</v>
      </c>
      <c r="H9" s="41">
        <f t="shared" si="0"/>
        <v>37.865485879592597</v>
      </c>
      <c r="I9" s="41">
        <f t="shared" si="1"/>
        <v>23.368348251096904</v>
      </c>
      <c r="K9" s="66"/>
      <c r="L9" s="6">
        <v>43549</v>
      </c>
      <c r="M9" s="14">
        <v>37.557884216308594</v>
      </c>
      <c r="N9" s="14">
        <v>9.2693386077880859</v>
      </c>
      <c r="O9" s="14">
        <v>53.172771453857422</v>
      </c>
      <c r="P9" s="41">
        <f t="shared" si="2"/>
        <v>99.999994277954102</v>
      </c>
      <c r="R9" s="66"/>
      <c r="S9" s="6">
        <v>43549</v>
      </c>
      <c r="T9" s="24">
        <v>5.8400817215442657</v>
      </c>
      <c r="U9" s="24">
        <v>9.8053911642637104E-2</v>
      </c>
      <c r="V9" s="27">
        <v>8.0259125679731369</v>
      </c>
      <c r="W9" s="24">
        <v>6.1700809746980667</v>
      </c>
      <c r="X9" s="14">
        <v>0</v>
      </c>
      <c r="Y9" s="41">
        <f t="shared" si="3"/>
        <v>20.134129175858106</v>
      </c>
      <c r="Z9" s="41">
        <f t="shared" si="4"/>
        <v>13.96404820116004</v>
      </c>
      <c r="AB9" s="66"/>
      <c r="AC9" s="6">
        <v>43549</v>
      </c>
      <c r="AD9" s="24">
        <v>1.6432990087196231</v>
      </c>
      <c r="AE9" s="24">
        <v>1.7619360005483031</v>
      </c>
      <c r="AF9" s="24">
        <v>3.1322201248258352</v>
      </c>
      <c r="AG9" s="24">
        <v>7.6840217225253582</v>
      </c>
      <c r="AH9" s="24">
        <v>0</v>
      </c>
      <c r="AI9" s="41">
        <f t="shared" si="5"/>
        <v>14.22147685661912</v>
      </c>
      <c r="AJ9" s="41">
        <f t="shared" si="6"/>
        <v>6.5374551340937614</v>
      </c>
    </row>
    <row r="10" spans="1:36" x14ac:dyDescent="0.25">
      <c r="A10" s="66"/>
      <c r="B10" s="19">
        <v>43577</v>
      </c>
      <c r="C10" s="24">
        <v>8.9510185644030571</v>
      </c>
      <c r="D10" s="24">
        <v>2.6635692920535803</v>
      </c>
      <c r="E10" s="24">
        <v>14.014706946909428</v>
      </c>
      <c r="F10" s="24">
        <v>13.871788047254086</v>
      </c>
      <c r="G10" s="24">
        <v>0</v>
      </c>
      <c r="H10" s="41">
        <f t="shared" si="0"/>
        <v>39.501082850620151</v>
      </c>
      <c r="I10" s="41">
        <f t="shared" si="1"/>
        <v>25.629294803366065</v>
      </c>
      <c r="K10" s="66"/>
      <c r="L10" s="6">
        <v>43577</v>
      </c>
      <c r="M10" s="14">
        <v>41.860889434814453</v>
      </c>
      <c r="N10" s="14">
        <v>9.0751771926879883</v>
      </c>
      <c r="O10" s="14">
        <v>49.063930511474609</v>
      </c>
      <c r="P10" s="41">
        <f t="shared" si="2"/>
        <v>99.999997138977051</v>
      </c>
      <c r="R10" s="66"/>
      <c r="S10" s="6">
        <v>43577</v>
      </c>
      <c r="T10" s="24">
        <v>5.928337574005127</v>
      </c>
      <c r="U10" s="24">
        <v>6.3740524637978524E-2</v>
      </c>
      <c r="V10" s="27">
        <v>7.7782613225281239</v>
      </c>
      <c r="W10" s="24">
        <v>5.6104450486600399</v>
      </c>
      <c r="X10" s="14">
        <v>0</v>
      </c>
      <c r="Y10" s="41">
        <f t="shared" si="3"/>
        <v>19.380784469831269</v>
      </c>
      <c r="Z10" s="41">
        <f t="shared" si="4"/>
        <v>13.770339421171229</v>
      </c>
      <c r="AB10" s="66"/>
      <c r="AC10" s="6">
        <v>43577</v>
      </c>
      <c r="AD10" s="24">
        <v>1.8912790110334754</v>
      </c>
      <c r="AE10" s="24">
        <v>2.599828876554966</v>
      </c>
      <c r="AF10" s="24">
        <v>4.4895363971590996</v>
      </c>
      <c r="AG10" s="24">
        <v>7.5548607856035233</v>
      </c>
      <c r="AH10" s="24">
        <v>0</v>
      </c>
      <c r="AI10" s="41">
        <f t="shared" si="5"/>
        <v>16.535505070351064</v>
      </c>
      <c r="AJ10" s="41">
        <f t="shared" si="6"/>
        <v>8.980644284747541</v>
      </c>
    </row>
    <row r="11" spans="1:36" x14ac:dyDescent="0.25">
      <c r="A11" s="66"/>
      <c r="B11" s="19">
        <v>43605</v>
      </c>
      <c r="C11" s="24">
        <v>8.9314160868525505</v>
      </c>
      <c r="D11" s="24">
        <v>4.7656507231295109</v>
      </c>
      <c r="E11" s="24">
        <v>17.733531072735786</v>
      </c>
      <c r="F11" s="24">
        <v>15.65045490860939</v>
      </c>
      <c r="G11" s="24">
        <v>0</v>
      </c>
      <c r="H11" s="41">
        <f t="shared" si="0"/>
        <v>47.081052791327238</v>
      </c>
      <c r="I11" s="41">
        <f t="shared" si="1"/>
        <v>31.430597882717848</v>
      </c>
      <c r="K11" s="66"/>
      <c r="L11" s="6">
        <v>43605</v>
      </c>
      <c r="M11" s="14">
        <v>50.099525451660156</v>
      </c>
      <c r="N11" s="14">
        <v>7.4556107521057129</v>
      </c>
      <c r="O11" s="14">
        <v>42.444866180419922</v>
      </c>
      <c r="P11" s="41">
        <f t="shared" si="2"/>
        <v>100.00000238418579</v>
      </c>
      <c r="R11" s="66"/>
      <c r="S11" s="6">
        <v>43605</v>
      </c>
      <c r="T11" s="24">
        <v>5.8739637024700642</v>
      </c>
      <c r="U11" s="24">
        <v>5.225120548857376E-2</v>
      </c>
      <c r="V11" s="27">
        <v>7.8569622710347176</v>
      </c>
      <c r="W11" s="24">
        <v>6.2003117054700851</v>
      </c>
      <c r="X11" s="14">
        <v>0</v>
      </c>
      <c r="Y11" s="41">
        <f t="shared" si="3"/>
        <v>19.983488884463441</v>
      </c>
      <c r="Z11" s="41">
        <f t="shared" si="4"/>
        <v>13.783177178993355</v>
      </c>
      <c r="AB11" s="66"/>
      <c r="AC11" s="6">
        <v>43605</v>
      </c>
      <c r="AD11" s="24">
        <v>2.0018797367811203</v>
      </c>
      <c r="AE11" s="24">
        <v>4.7133998014032841</v>
      </c>
      <c r="AF11" s="24">
        <v>8.159988559782505</v>
      </c>
      <c r="AG11" s="24">
        <v>8.7121147662401199</v>
      </c>
      <c r="AH11" s="24">
        <v>0</v>
      </c>
      <c r="AI11" s="41">
        <f t="shared" si="5"/>
        <v>23.587382864207029</v>
      </c>
      <c r="AJ11" s="41">
        <f t="shared" si="6"/>
        <v>14.875268097966909</v>
      </c>
    </row>
    <row r="12" spans="1:36" x14ac:dyDescent="0.25">
      <c r="A12" s="66"/>
      <c r="B12" s="19">
        <v>43633</v>
      </c>
      <c r="C12" s="24">
        <v>8.5691148415207863</v>
      </c>
      <c r="D12" s="24">
        <v>7.3203281499445438</v>
      </c>
      <c r="E12" s="24">
        <v>21.13303542137146</v>
      </c>
      <c r="F12" s="24">
        <v>15.64500480890274</v>
      </c>
      <c r="G12" s="24">
        <v>9.9999999747524271E-4</v>
      </c>
      <c r="H12" s="41">
        <f t="shared" si="0"/>
        <v>52.668483221737006</v>
      </c>
      <c r="I12" s="41">
        <f t="shared" si="1"/>
        <v>37.02247841283679</v>
      </c>
      <c r="K12" s="66"/>
      <c r="L12" s="6">
        <v>43633</v>
      </c>
      <c r="M12" s="14">
        <v>56.80645751953125</v>
      </c>
      <c r="N12" s="14">
        <v>6.2668490409851074</v>
      </c>
      <c r="O12" s="14">
        <v>36.926692962646484</v>
      </c>
      <c r="P12" s="41">
        <f t="shared" si="2"/>
        <v>99.999999523162842</v>
      </c>
      <c r="R12" s="66"/>
      <c r="S12" s="6">
        <v>43633</v>
      </c>
      <c r="T12" s="24">
        <v>5.6093255989253521</v>
      </c>
      <c r="U12" s="24">
        <v>6.673546158708632E-2</v>
      </c>
      <c r="V12" s="27">
        <v>7.9453317448496819</v>
      </c>
      <c r="W12" s="24">
        <v>5.8263372629880905</v>
      </c>
      <c r="X12" s="14">
        <v>9.9999999747524271E-4</v>
      </c>
      <c r="Y12" s="41">
        <f t="shared" si="3"/>
        <v>19.448730068347686</v>
      </c>
      <c r="Z12" s="41">
        <f t="shared" si="4"/>
        <v>13.62139280536212</v>
      </c>
      <c r="AB12" s="66"/>
      <c r="AC12" s="6">
        <v>43633</v>
      </c>
      <c r="AD12" s="24">
        <v>1.9250699551776052</v>
      </c>
      <c r="AE12" s="24">
        <v>7.2535928338766098</v>
      </c>
      <c r="AF12" s="24">
        <v>11.613517999649048</v>
      </c>
      <c r="AG12" s="24">
        <v>9.1269193217158318</v>
      </c>
      <c r="AH12" s="24">
        <v>0</v>
      </c>
      <c r="AI12" s="41">
        <f t="shared" si="5"/>
        <v>29.919100110419095</v>
      </c>
      <c r="AJ12" s="41">
        <f t="shared" si="6"/>
        <v>20.792180788703263</v>
      </c>
    </row>
    <row r="13" spans="1:36" x14ac:dyDescent="0.25">
      <c r="A13" s="66"/>
      <c r="B13" s="19">
        <v>43661</v>
      </c>
      <c r="C13" s="24">
        <v>8.153822273015976</v>
      </c>
      <c r="D13" s="24">
        <v>10.741131380200386</v>
      </c>
      <c r="E13" s="24">
        <v>25.982707738876343</v>
      </c>
      <c r="F13" s="24">
        <v>16.346033662557602</v>
      </c>
      <c r="G13" s="24">
        <v>3.0274279652076075E-3</v>
      </c>
      <c r="H13" s="41">
        <f t="shared" si="0"/>
        <v>61.226722482615514</v>
      </c>
      <c r="I13" s="41">
        <f t="shared" si="1"/>
        <v>44.877661392092705</v>
      </c>
      <c r="K13" s="66"/>
      <c r="L13" s="6">
        <v>43661</v>
      </c>
      <c r="M13" s="14">
        <v>63.354129791259766</v>
      </c>
      <c r="N13" s="14">
        <v>4.5593695640563965</v>
      </c>
      <c r="O13" s="14">
        <v>32.086502075195313</v>
      </c>
      <c r="P13" s="41">
        <f t="shared" si="2"/>
        <v>100.00000143051147</v>
      </c>
      <c r="R13" s="66"/>
      <c r="S13" s="6">
        <v>43661</v>
      </c>
      <c r="T13" s="24">
        <v>5.1798904314637184</v>
      </c>
      <c r="U13" s="24">
        <v>5.8023077144753188E-2</v>
      </c>
      <c r="V13" s="27">
        <v>8.3038071170449257</v>
      </c>
      <c r="W13" s="24">
        <v>6.1007654294371605</v>
      </c>
      <c r="X13" s="14">
        <v>3.0274279652076075E-3</v>
      </c>
      <c r="Y13" s="41">
        <f t="shared" si="3"/>
        <v>19.645513483055765</v>
      </c>
      <c r="Z13" s="41">
        <f t="shared" si="4"/>
        <v>13.541720625653397</v>
      </c>
      <c r="AB13" s="66"/>
      <c r="AC13" s="6">
        <v>43661</v>
      </c>
      <c r="AD13" s="24">
        <v>2.0905497949570417</v>
      </c>
      <c r="AE13" s="24">
        <v>10.683108121156693</v>
      </c>
      <c r="AF13" s="24">
        <v>16.418281942605972</v>
      </c>
      <c r="AG13" s="24">
        <v>9.5977187156677246</v>
      </c>
      <c r="AH13" s="24">
        <v>0</v>
      </c>
      <c r="AI13" s="41">
        <f t="shared" si="5"/>
        <v>38.789658574387431</v>
      </c>
      <c r="AJ13" s="41">
        <f t="shared" si="6"/>
        <v>29.191939858719707</v>
      </c>
    </row>
    <row r="14" spans="1:36" x14ac:dyDescent="0.25">
      <c r="A14" s="66"/>
      <c r="B14" s="19">
        <v>43689</v>
      </c>
      <c r="C14" s="24">
        <v>7.9544698819518089</v>
      </c>
      <c r="D14" s="24">
        <v>12.424924410879612</v>
      </c>
      <c r="E14" s="24">
        <v>31.420942395925522</v>
      </c>
      <c r="F14" s="24">
        <v>15.775332227349281</v>
      </c>
      <c r="G14" s="24">
        <v>0</v>
      </c>
      <c r="H14" s="41">
        <f t="shared" si="0"/>
        <v>67.575668916106224</v>
      </c>
      <c r="I14" s="41">
        <f t="shared" si="1"/>
        <v>51.800336688756943</v>
      </c>
      <c r="K14" s="66"/>
      <c r="L14" s="6">
        <v>43689</v>
      </c>
      <c r="M14" s="14">
        <v>67.399581909179688</v>
      </c>
      <c r="N14" s="14">
        <v>3.4426062107086182</v>
      </c>
      <c r="O14" s="14">
        <v>29.157810211181641</v>
      </c>
      <c r="P14" s="41">
        <f t="shared" si="2"/>
        <v>99.999998331069946</v>
      </c>
      <c r="R14" s="66"/>
      <c r="S14" s="6">
        <v>43689</v>
      </c>
      <c r="T14" s="24">
        <v>4.9314745701849461</v>
      </c>
      <c r="U14" s="24">
        <v>4.7343350161099806E-2</v>
      </c>
      <c r="V14" s="27">
        <v>8.5580181330442429</v>
      </c>
      <c r="W14" s="24">
        <v>6.1667500995099545</v>
      </c>
      <c r="X14" s="14">
        <v>0</v>
      </c>
      <c r="Y14" s="41">
        <f t="shared" si="3"/>
        <v>19.703586152900243</v>
      </c>
      <c r="Z14" s="41">
        <f t="shared" si="4"/>
        <v>13.536836053390289</v>
      </c>
      <c r="AB14" s="66"/>
      <c r="AC14" s="6">
        <v>43689</v>
      </c>
      <c r="AD14" s="24">
        <v>2.1501104347407818</v>
      </c>
      <c r="AE14" s="24">
        <v>12.377580627799034</v>
      </c>
      <c r="AF14" s="24">
        <v>21.942257881164551</v>
      </c>
      <c r="AG14" s="24">
        <v>9.0757682919502258</v>
      </c>
      <c r="AH14" s="24">
        <v>0</v>
      </c>
      <c r="AI14" s="41">
        <f t="shared" si="5"/>
        <v>45.545717235654593</v>
      </c>
      <c r="AJ14" s="41">
        <f t="shared" si="6"/>
        <v>36.469948943704367</v>
      </c>
    </row>
    <row r="15" spans="1:36" x14ac:dyDescent="0.25">
      <c r="A15" s="66"/>
      <c r="B15" s="19">
        <v>43717</v>
      </c>
      <c r="C15" s="24">
        <v>7.6968991197645664</v>
      </c>
      <c r="D15" s="24">
        <v>11.940060183405876</v>
      </c>
      <c r="E15" s="24">
        <v>31.128676608204842</v>
      </c>
      <c r="F15" s="24">
        <v>15.433192253112793</v>
      </c>
      <c r="G15" s="24">
        <v>0</v>
      </c>
      <c r="H15" s="41">
        <f t="shared" si="0"/>
        <v>66.198828164488077</v>
      </c>
      <c r="I15" s="41">
        <f t="shared" si="1"/>
        <v>50.765635911375284</v>
      </c>
      <c r="K15" s="66"/>
      <c r="L15" s="6">
        <v>43717</v>
      </c>
      <c r="M15" s="14">
        <v>67.2535400390625</v>
      </c>
      <c r="N15" s="14">
        <v>3.2675013542175293</v>
      </c>
      <c r="O15" s="14">
        <v>29.478958129882813</v>
      </c>
      <c r="P15" s="41">
        <f t="shared" si="2"/>
        <v>99.999999523162842</v>
      </c>
      <c r="R15" s="66"/>
      <c r="S15" s="6">
        <v>43717</v>
      </c>
      <c r="T15" s="24">
        <v>4.9077440053224564</v>
      </c>
      <c r="U15" s="24">
        <v>2.8580643629538827E-2</v>
      </c>
      <c r="V15" s="27">
        <v>8.6136488243937492</v>
      </c>
      <c r="W15" s="24">
        <v>5.9647513553500175</v>
      </c>
      <c r="X15" s="14">
        <v>0</v>
      </c>
      <c r="Y15" s="41">
        <f t="shared" si="3"/>
        <v>19.514724828695762</v>
      </c>
      <c r="Z15" s="41">
        <f t="shared" si="4"/>
        <v>13.549973473345744</v>
      </c>
      <c r="AB15" s="66"/>
      <c r="AC15" s="6">
        <v>43717</v>
      </c>
      <c r="AD15" s="24">
        <v>1.9818544387817383</v>
      </c>
      <c r="AE15" s="24">
        <v>11.911478824913502</v>
      </c>
      <c r="AF15" s="24">
        <v>21.657256409525871</v>
      </c>
      <c r="AG15" s="24">
        <v>8.9704664424061775</v>
      </c>
      <c r="AH15" s="24">
        <v>0</v>
      </c>
      <c r="AI15" s="41">
        <f t="shared" si="5"/>
        <v>44.521056115627289</v>
      </c>
      <c r="AJ15" s="41">
        <f t="shared" si="6"/>
        <v>35.550589673221111</v>
      </c>
    </row>
    <row r="16" spans="1:36" x14ac:dyDescent="0.25">
      <c r="A16" s="66"/>
      <c r="B16" s="19">
        <v>43745</v>
      </c>
      <c r="C16" s="24">
        <v>7.9125091433525085</v>
      </c>
      <c r="D16" s="24">
        <v>11.780588887631893</v>
      </c>
      <c r="E16" s="24">
        <v>32.088316977024078</v>
      </c>
      <c r="F16" s="24">
        <v>16.740985214710236</v>
      </c>
      <c r="G16" s="24">
        <v>0</v>
      </c>
      <c r="H16" s="41">
        <f t="shared" si="0"/>
        <v>68.522400222718716</v>
      </c>
      <c r="I16" s="41">
        <f t="shared" si="1"/>
        <v>51.78141500800848</v>
      </c>
      <c r="K16" s="66"/>
      <c r="L16" s="6">
        <v>43745</v>
      </c>
      <c r="M16" s="14">
        <v>67.342681884765625</v>
      </c>
      <c r="N16" s="14">
        <v>2.9839203357696533</v>
      </c>
      <c r="O16" s="14">
        <v>29.67340087890625</v>
      </c>
      <c r="P16" s="41">
        <f t="shared" si="2"/>
        <v>100.00000309944153</v>
      </c>
      <c r="R16" s="66"/>
      <c r="S16" s="6">
        <v>43745</v>
      </c>
      <c r="T16" s="24">
        <v>5.2988589741289616</v>
      </c>
      <c r="U16" s="24">
        <v>2.9143220672267489E-2</v>
      </c>
      <c r="V16" s="27">
        <v>8.690287359058857</v>
      </c>
      <c r="W16" s="24">
        <v>6.3146371394395828</v>
      </c>
      <c r="X16" s="14">
        <v>0</v>
      </c>
      <c r="Y16" s="41">
        <f t="shared" si="3"/>
        <v>20.332926693299669</v>
      </c>
      <c r="Z16" s="41">
        <f t="shared" si="4"/>
        <v>14.018289553860086</v>
      </c>
      <c r="AB16" s="66"/>
      <c r="AC16" s="6">
        <v>43745</v>
      </c>
      <c r="AD16" s="24">
        <v>1.9076649332419038</v>
      </c>
      <c r="AE16" s="24">
        <v>11.751445941627026</v>
      </c>
      <c r="AF16" s="24">
        <v>22.544266656041145</v>
      </c>
      <c r="AG16" s="24">
        <v>9.9414419382810593</v>
      </c>
      <c r="AH16" s="24">
        <v>0</v>
      </c>
      <c r="AI16" s="41">
        <f t="shared" si="5"/>
        <v>46.144819469191134</v>
      </c>
      <c r="AJ16" s="41">
        <f t="shared" si="6"/>
        <v>36.203377530910075</v>
      </c>
    </row>
    <row r="17" spans="1:36" x14ac:dyDescent="0.25">
      <c r="A17" s="66"/>
      <c r="B17" s="19">
        <v>43773</v>
      </c>
      <c r="C17" s="24">
        <v>7.8324424102902412</v>
      </c>
      <c r="D17" s="24">
        <v>13.33188358694315</v>
      </c>
      <c r="E17" s="24">
        <v>33.266007900238037</v>
      </c>
      <c r="F17" s="24">
        <v>17.684653401374817</v>
      </c>
      <c r="G17" s="24">
        <v>0</v>
      </c>
      <c r="H17" s="41">
        <f t="shared" si="0"/>
        <v>72.114987298846245</v>
      </c>
      <c r="I17" s="41">
        <f t="shared" si="1"/>
        <v>54.430333897471428</v>
      </c>
      <c r="K17" s="66"/>
      <c r="L17" s="6">
        <v>43773</v>
      </c>
      <c r="M17" s="14">
        <v>70.756568908691406</v>
      </c>
      <c r="N17" s="14">
        <v>2.8633699417114258</v>
      </c>
      <c r="O17" s="14">
        <v>26.380062103271484</v>
      </c>
      <c r="P17" s="41">
        <f t="shared" si="2"/>
        <v>100.00000095367432</v>
      </c>
      <c r="R17" s="66"/>
      <c r="S17" s="6">
        <v>43773</v>
      </c>
      <c r="T17" s="24">
        <v>5.0175413489341736</v>
      </c>
      <c r="U17" s="24">
        <v>3.3170548704219982E-2</v>
      </c>
      <c r="V17" s="27">
        <v>8.175387978553772</v>
      </c>
      <c r="W17" s="24">
        <v>5.797878373414278</v>
      </c>
      <c r="X17" s="14">
        <v>0</v>
      </c>
      <c r="Y17" s="41">
        <f t="shared" si="3"/>
        <v>19.023978249606444</v>
      </c>
      <c r="Z17" s="41">
        <f t="shared" si="4"/>
        <v>13.226099876192166</v>
      </c>
      <c r="AB17" s="66"/>
      <c r="AC17" s="6">
        <v>43773</v>
      </c>
      <c r="AD17" s="24">
        <v>2.0010131411254406</v>
      </c>
      <c r="AE17" s="24">
        <v>13.29871267080307</v>
      </c>
      <c r="AF17" s="24">
        <v>24.301525205373764</v>
      </c>
      <c r="AG17" s="24">
        <v>11.424838565289974</v>
      </c>
      <c r="AH17" s="24">
        <v>0</v>
      </c>
      <c r="AI17" s="41">
        <f t="shared" si="5"/>
        <v>51.026089582592249</v>
      </c>
      <c r="AJ17" s="41">
        <f t="shared" si="6"/>
        <v>39.601251017302275</v>
      </c>
    </row>
    <row r="18" spans="1:36" x14ac:dyDescent="0.25">
      <c r="A18" s="66"/>
      <c r="B18" s="19">
        <v>43801</v>
      </c>
      <c r="C18" s="24">
        <v>7.82766193151474</v>
      </c>
      <c r="D18" s="24">
        <v>14.970636926591396</v>
      </c>
      <c r="E18" s="24">
        <v>38.284111768007278</v>
      </c>
      <c r="F18" s="24">
        <v>18.111487850546837</v>
      </c>
      <c r="G18" s="24">
        <v>4.2682740968302824E-3</v>
      </c>
      <c r="H18" s="41">
        <f t="shared" si="0"/>
        <v>79.198166750757082</v>
      </c>
      <c r="I18" s="41">
        <f t="shared" si="1"/>
        <v>61.082410626113415</v>
      </c>
      <c r="K18" s="66"/>
      <c r="L18" s="6">
        <v>43801</v>
      </c>
      <c r="M18" s="14">
        <v>73.124534606933594</v>
      </c>
      <c r="N18" s="14">
        <v>2.6337478160858154</v>
      </c>
      <c r="O18" s="14">
        <v>24.241716384887695</v>
      </c>
      <c r="P18" s="41">
        <f t="shared" si="2"/>
        <v>99.999998807907104</v>
      </c>
      <c r="R18" s="66"/>
      <c r="S18" s="6">
        <v>43801</v>
      </c>
      <c r="T18" s="24">
        <v>4.8643159680068493</v>
      </c>
      <c r="U18" s="24">
        <v>3.6311157600721344E-2</v>
      </c>
      <c r="V18" s="27">
        <v>8.1331739202141762</v>
      </c>
      <c r="W18" s="24">
        <v>6.1651924625039101</v>
      </c>
      <c r="X18" s="14">
        <v>0</v>
      </c>
      <c r="Y18" s="41">
        <f t="shared" si="3"/>
        <v>19.198993508325657</v>
      </c>
      <c r="Z18" s="41">
        <f t="shared" si="4"/>
        <v>13.033801045821747</v>
      </c>
      <c r="AB18" s="66"/>
      <c r="AC18" s="6">
        <v>43801</v>
      </c>
      <c r="AD18" s="24">
        <v>2.1718831267207861</v>
      </c>
      <c r="AE18" s="24">
        <v>14.934325590729713</v>
      </c>
      <c r="AF18" s="24">
        <v>29.341952875256538</v>
      </c>
      <c r="AG18" s="24">
        <v>11.460861191153526</v>
      </c>
      <c r="AH18" s="24">
        <v>4.2682740968302824E-3</v>
      </c>
      <c r="AI18" s="41">
        <f t="shared" si="5"/>
        <v>57.913291057957395</v>
      </c>
      <c r="AJ18" s="41">
        <f t="shared" si="6"/>
        <v>46.448161592707038</v>
      </c>
    </row>
    <row r="19" spans="1:36" x14ac:dyDescent="0.25">
      <c r="A19" s="66"/>
      <c r="B19" s="19">
        <v>43829</v>
      </c>
      <c r="C19" s="24">
        <v>8.4153618663549423</v>
      </c>
      <c r="D19" s="24">
        <v>20.817425101995468</v>
      </c>
      <c r="E19" s="24">
        <v>30.912529677152634</v>
      </c>
      <c r="F19" s="24">
        <v>19.566414877772331</v>
      </c>
      <c r="G19" s="24">
        <v>3.6114029171585571E-3</v>
      </c>
      <c r="H19" s="41">
        <f t="shared" si="0"/>
        <v>79.715342926192534</v>
      </c>
      <c r="I19" s="41">
        <f t="shared" si="1"/>
        <v>60.145316645503044</v>
      </c>
      <c r="K19" s="66"/>
      <c r="L19" s="6">
        <v>43829</v>
      </c>
      <c r="M19" s="14">
        <v>73.861610412597656</v>
      </c>
      <c r="N19" s="14">
        <v>2.4511897563934326</v>
      </c>
      <c r="O19" s="14">
        <v>23.687196731567383</v>
      </c>
      <c r="P19" s="41">
        <f t="shared" si="2"/>
        <v>99.999996900558472</v>
      </c>
      <c r="R19" s="66"/>
      <c r="S19" s="6">
        <v>43829</v>
      </c>
      <c r="T19" s="24">
        <v>4.571128636598587</v>
      </c>
      <c r="U19" s="24">
        <v>4.5225064241094515E-2</v>
      </c>
      <c r="V19" s="27">
        <v>8.4232976660132408</v>
      </c>
      <c r="W19" s="24">
        <v>5.8396784588694572</v>
      </c>
      <c r="X19" s="14">
        <v>3.0000001061125658E-3</v>
      </c>
      <c r="Y19" s="41">
        <f t="shared" si="3"/>
        <v>18.882329825828492</v>
      </c>
      <c r="Z19" s="41">
        <f t="shared" si="4"/>
        <v>13.039651366852922</v>
      </c>
      <c r="AB19" s="66"/>
      <c r="AC19" s="6">
        <v>43829</v>
      </c>
      <c r="AD19" s="24">
        <v>3.1094802543520927</v>
      </c>
      <c r="AE19" s="24">
        <v>20.772200077772141</v>
      </c>
      <c r="AF19" s="24">
        <v>21.718919277191162</v>
      </c>
      <c r="AG19" s="24">
        <v>13.277826830744743</v>
      </c>
      <c r="AH19" s="24">
        <v>6.1140298157624784E-4</v>
      </c>
      <c r="AI19" s="41">
        <f t="shared" si="5"/>
        <v>58.879037843041715</v>
      </c>
      <c r="AJ19" s="41">
        <f t="shared" si="6"/>
        <v>45.600599609315395</v>
      </c>
    </row>
    <row r="20" spans="1:36" x14ac:dyDescent="0.25">
      <c r="A20" s="66">
        <v>2019</v>
      </c>
      <c r="B20" s="19">
        <v>43492</v>
      </c>
      <c r="C20" s="24">
        <v>11.79447490721941</v>
      </c>
      <c r="D20" s="24">
        <v>22.79958501458168</v>
      </c>
      <c r="E20" s="24">
        <v>24.974837899208069</v>
      </c>
      <c r="F20" s="24">
        <v>20.830875262618065</v>
      </c>
      <c r="G20" s="24">
        <v>0</v>
      </c>
      <c r="H20" s="41">
        <f t="shared" si="0"/>
        <v>80.399773083627224</v>
      </c>
      <c r="I20" s="41">
        <f t="shared" si="1"/>
        <v>59.568897821009159</v>
      </c>
      <c r="K20" s="66">
        <v>2019</v>
      </c>
      <c r="L20" s="6">
        <v>43492</v>
      </c>
      <c r="M20" s="14">
        <v>74.299758911132813</v>
      </c>
      <c r="N20" s="14">
        <v>2.5376842021942139</v>
      </c>
      <c r="O20" s="14">
        <v>23.162559509277344</v>
      </c>
      <c r="P20" s="41">
        <f t="shared" si="2"/>
        <v>100.00000262260437</v>
      </c>
      <c r="R20" s="66">
        <v>2019</v>
      </c>
      <c r="S20" s="6">
        <v>43492</v>
      </c>
      <c r="T20" s="24">
        <v>4.7425804659724236</v>
      </c>
      <c r="U20" s="24">
        <v>2.5287668904638849E-2</v>
      </c>
      <c r="V20" s="27">
        <v>8.1695746630430222</v>
      </c>
      <c r="W20" s="24">
        <v>5.6852023117244244</v>
      </c>
      <c r="X20" s="14">
        <v>0</v>
      </c>
      <c r="Y20" s="41">
        <f t="shared" si="3"/>
        <v>18.622645109644509</v>
      </c>
      <c r="Z20" s="41">
        <f t="shared" si="4"/>
        <v>12.937442797920085</v>
      </c>
      <c r="AB20" s="66">
        <v>2019</v>
      </c>
      <c r="AC20" s="6">
        <v>43492</v>
      </c>
      <c r="AD20" s="24">
        <v>6.2972260639071465</v>
      </c>
      <c r="AE20" s="24">
        <v>22.733069956302643</v>
      </c>
      <c r="AF20" s="24">
        <v>15.991345047950745</v>
      </c>
      <c r="AG20" s="24">
        <v>14.715195633471012</v>
      </c>
      <c r="AH20" s="24">
        <v>0</v>
      </c>
      <c r="AI20" s="41">
        <f t="shared" si="5"/>
        <v>59.736836701631546</v>
      </c>
      <c r="AJ20" s="41">
        <f t="shared" si="6"/>
        <v>45.021641068160534</v>
      </c>
    </row>
    <row r="21" spans="1:36" x14ac:dyDescent="0.25">
      <c r="A21" s="66"/>
      <c r="B21" s="19">
        <v>43520</v>
      </c>
      <c r="C21" s="24">
        <v>12.633833102881908</v>
      </c>
      <c r="D21" s="24">
        <v>26.103327050805092</v>
      </c>
      <c r="E21" s="24">
        <v>22.482758387923241</v>
      </c>
      <c r="F21" s="24">
        <v>22.079009562730789</v>
      </c>
      <c r="G21" s="24">
        <v>0</v>
      </c>
      <c r="H21" s="41">
        <f t="shared" si="0"/>
        <v>83.29892810434103</v>
      </c>
      <c r="I21" s="41">
        <f t="shared" si="1"/>
        <v>61.219918541610241</v>
      </c>
      <c r="K21" s="66"/>
      <c r="L21" s="6">
        <v>43520</v>
      </c>
      <c r="M21" s="14">
        <v>74.059761047363281</v>
      </c>
      <c r="N21" s="14">
        <v>2.3625273704528809</v>
      </c>
      <c r="O21" s="14">
        <v>23.577713012695313</v>
      </c>
      <c r="P21" s="41">
        <f t="shared" si="2"/>
        <v>100.00000143051147</v>
      </c>
      <c r="R21" s="66"/>
      <c r="S21" s="6">
        <v>43520</v>
      </c>
      <c r="T21" s="24">
        <v>4.8098419792950153</v>
      </c>
      <c r="U21" s="24">
        <v>4.4071792217437178E-2</v>
      </c>
      <c r="V21" s="27">
        <v>8.7888892740011215</v>
      </c>
      <c r="W21" s="24">
        <v>5.9971786104142666</v>
      </c>
      <c r="X21" s="14">
        <v>0</v>
      </c>
      <c r="Y21" s="41">
        <f t="shared" si="3"/>
        <v>19.639981655927841</v>
      </c>
      <c r="Z21" s="41">
        <f t="shared" si="4"/>
        <v>13.642803045513574</v>
      </c>
      <c r="AB21" s="66"/>
      <c r="AC21" s="6">
        <v>43520</v>
      </c>
      <c r="AD21" s="24">
        <v>7.0561263710260391</v>
      </c>
      <c r="AE21" s="24">
        <v>26.059255003929138</v>
      </c>
      <c r="AF21" s="24">
        <v>12.916582636535168</v>
      </c>
      <c r="AG21" s="24">
        <v>15.659023076295853</v>
      </c>
      <c r="AH21" s="24">
        <v>0</v>
      </c>
      <c r="AI21" s="41">
        <f t="shared" si="5"/>
        <v>61.690987087786198</v>
      </c>
      <c r="AJ21" s="41">
        <f t="shared" si="6"/>
        <v>46.031964011490345</v>
      </c>
    </row>
    <row r="22" spans="1:36" x14ac:dyDescent="0.25">
      <c r="A22" s="66"/>
      <c r="B22" s="19">
        <v>43548</v>
      </c>
      <c r="C22" s="24">
        <v>12.560766190290451</v>
      </c>
      <c r="D22" s="24">
        <v>30.439194291830063</v>
      </c>
      <c r="E22" s="24">
        <v>20.339576527476311</v>
      </c>
      <c r="F22" s="24">
        <v>23.002242669463158</v>
      </c>
      <c r="G22" s="24">
        <v>0</v>
      </c>
      <c r="H22" s="41">
        <f t="shared" si="0"/>
        <v>86.341779679059982</v>
      </c>
      <c r="I22" s="41">
        <f t="shared" si="1"/>
        <v>63.339537009596825</v>
      </c>
      <c r="K22" s="66"/>
      <c r="L22" s="6">
        <v>43548</v>
      </c>
      <c r="M22" s="14">
        <v>73.650077819824219</v>
      </c>
      <c r="N22" s="14">
        <v>2.0962924957275391</v>
      </c>
      <c r="O22" s="14">
        <v>24.253622055053711</v>
      </c>
      <c r="P22" s="41">
        <f t="shared" si="2"/>
        <v>99.999992370605469</v>
      </c>
      <c r="R22" s="66"/>
      <c r="S22" s="6">
        <v>43548</v>
      </c>
      <c r="T22" s="24">
        <v>4.8475419171154499</v>
      </c>
      <c r="U22" s="24">
        <v>4.6981040213722736E-2</v>
      </c>
      <c r="V22" s="27">
        <v>9.992736391723156</v>
      </c>
      <c r="W22" s="24">
        <v>6.0537499375641346</v>
      </c>
      <c r="X22" s="14">
        <v>0</v>
      </c>
      <c r="Y22" s="41">
        <f t="shared" si="3"/>
        <v>20.941009286616463</v>
      </c>
      <c r="Z22" s="41">
        <f t="shared" si="4"/>
        <v>14.887259349052329</v>
      </c>
      <c r="AB22" s="66"/>
      <c r="AC22" s="6">
        <v>43548</v>
      </c>
      <c r="AD22" s="24">
        <v>6.9903931580483913</v>
      </c>
      <c r="AE22" s="24">
        <v>30.39221279323101</v>
      </c>
      <c r="AF22" s="24">
        <v>9.6721574664115906</v>
      </c>
      <c r="AG22" s="24">
        <v>16.536029055714607</v>
      </c>
      <c r="AH22" s="24">
        <v>0</v>
      </c>
      <c r="AI22" s="41">
        <f t="shared" si="5"/>
        <v>63.5907924734056</v>
      </c>
      <c r="AJ22" s="41">
        <f t="shared" si="6"/>
        <v>47.054763417690992</v>
      </c>
    </row>
    <row r="23" spans="1:36" x14ac:dyDescent="0.25">
      <c r="A23" s="66"/>
      <c r="B23" s="19">
        <v>43576</v>
      </c>
      <c r="C23" s="24">
        <v>12.918830849230289</v>
      </c>
      <c r="D23" s="24">
        <v>33.182844519615173</v>
      </c>
      <c r="E23" s="24">
        <v>22.250667214393616</v>
      </c>
      <c r="F23" s="24">
        <v>23.926198482513428</v>
      </c>
      <c r="G23" s="24">
        <v>9.9999999747524271E-4</v>
      </c>
      <c r="H23" s="41">
        <f t="shared" si="0"/>
        <v>92.279541065749981</v>
      </c>
      <c r="I23" s="41">
        <f t="shared" si="1"/>
        <v>68.352342583239079</v>
      </c>
      <c r="K23" s="66"/>
      <c r="L23" s="6">
        <v>43576</v>
      </c>
      <c r="M23" s="14">
        <v>75.619407653808594</v>
      </c>
      <c r="N23" s="14">
        <v>1.7265458106994629</v>
      </c>
      <c r="O23" s="14">
        <v>22.654048919677734</v>
      </c>
      <c r="P23" s="41">
        <f t="shared" si="2"/>
        <v>100.00000238418579</v>
      </c>
      <c r="R23" s="66"/>
      <c r="S23" s="6">
        <v>43576</v>
      </c>
      <c r="T23" s="24">
        <v>4.9086641520261765</v>
      </c>
      <c r="U23" s="24">
        <v>6.7075096012558788E-2</v>
      </c>
      <c r="V23" s="27">
        <v>9.7544165328145027</v>
      </c>
      <c r="W23" s="24">
        <v>6.173896137624979</v>
      </c>
      <c r="X23" s="14">
        <v>9.9999999747524271E-4</v>
      </c>
      <c r="Y23" s="41">
        <f t="shared" si="3"/>
        <v>20.905051918475692</v>
      </c>
      <c r="Z23" s="41">
        <f t="shared" si="4"/>
        <v>14.730155780853238</v>
      </c>
      <c r="AB23" s="66"/>
      <c r="AC23" s="6">
        <v>43576</v>
      </c>
      <c r="AD23" s="24">
        <v>7.4797444976866245</v>
      </c>
      <c r="AE23" s="24">
        <v>33.115770667791367</v>
      </c>
      <c r="AF23" s="24">
        <v>11.80538535118103</v>
      </c>
      <c r="AG23" s="24">
        <v>17.38034188747406</v>
      </c>
      <c r="AH23" s="24">
        <v>0</v>
      </c>
      <c r="AI23" s="41">
        <f t="shared" si="5"/>
        <v>69.781242404133081</v>
      </c>
      <c r="AJ23" s="41">
        <f t="shared" si="6"/>
        <v>52.400900516659021</v>
      </c>
    </row>
    <row r="24" spans="1:36" x14ac:dyDescent="0.25">
      <c r="A24" s="66"/>
      <c r="B24" s="19">
        <v>43604</v>
      </c>
      <c r="C24" s="24">
        <v>12.912195175886154</v>
      </c>
      <c r="D24" s="24">
        <v>36.60811111330986</v>
      </c>
      <c r="E24" s="24">
        <v>21.128790453076363</v>
      </c>
      <c r="F24" s="24">
        <v>25.511331856250763</v>
      </c>
      <c r="G24" s="24">
        <v>9.9999999747524271E-4</v>
      </c>
      <c r="H24" s="41">
        <f t="shared" si="0"/>
        <v>96.161428598520615</v>
      </c>
      <c r="I24" s="41">
        <f t="shared" si="1"/>
        <v>70.649096742272377</v>
      </c>
      <c r="K24" s="66"/>
      <c r="L24" s="6">
        <v>43604</v>
      </c>
      <c r="M24" s="14">
        <v>75.818161010742188</v>
      </c>
      <c r="N24" s="14">
        <v>1.4746811389923096</v>
      </c>
      <c r="O24" s="14">
        <v>22.7071533203125</v>
      </c>
      <c r="P24" s="41">
        <f t="shared" si="2"/>
        <v>99.999995470046997</v>
      </c>
      <c r="R24" s="66"/>
      <c r="S24" s="6">
        <v>43604</v>
      </c>
      <c r="T24" s="24">
        <v>5.1879296079277992</v>
      </c>
      <c r="U24" s="24">
        <v>3.6249275581212714E-2</v>
      </c>
      <c r="V24" s="27">
        <v>9.9714016541838646</v>
      </c>
      <c r="W24" s="24">
        <v>6.6389432176947594</v>
      </c>
      <c r="X24" s="14">
        <v>9.9999999747524271E-4</v>
      </c>
      <c r="Y24" s="41">
        <f t="shared" si="3"/>
        <v>21.835523755385111</v>
      </c>
      <c r="Z24" s="41">
        <f t="shared" si="4"/>
        <v>15.195580537692877</v>
      </c>
      <c r="AB24" s="66"/>
      <c r="AC24" s="6">
        <v>43604</v>
      </c>
      <c r="AD24" s="24">
        <v>7.300937082618475</v>
      </c>
      <c r="AE24" s="24">
        <v>36.571860313415527</v>
      </c>
      <c r="AF24" s="24">
        <v>10.538626462221146</v>
      </c>
      <c r="AG24" s="24">
        <v>18.496405333280563</v>
      </c>
      <c r="AH24" s="24">
        <v>0</v>
      </c>
      <c r="AI24" s="41">
        <f t="shared" si="5"/>
        <v>72.907829191535711</v>
      </c>
      <c r="AJ24" s="41">
        <f t="shared" si="6"/>
        <v>54.411423858255148</v>
      </c>
    </row>
    <row r="25" spans="1:36" x14ac:dyDescent="0.25">
      <c r="A25" s="66"/>
      <c r="B25" s="19">
        <v>43632</v>
      </c>
      <c r="C25" s="24">
        <v>14.243381097912788</v>
      </c>
      <c r="D25" s="24">
        <v>44.649939984083176</v>
      </c>
      <c r="E25" s="24">
        <v>21.793710067868233</v>
      </c>
      <c r="F25" s="24">
        <v>26.694072410464287</v>
      </c>
      <c r="G25" s="24">
        <v>9.9999999747524271E-4</v>
      </c>
      <c r="H25" s="41">
        <f t="shared" si="0"/>
        <v>107.38210356032596</v>
      </c>
      <c r="I25" s="41">
        <f t="shared" si="1"/>
        <v>80.687031149864197</v>
      </c>
      <c r="K25" s="66"/>
      <c r="L25" s="6">
        <v>43632</v>
      </c>
      <c r="M25" s="14">
        <v>76.698539733886719</v>
      </c>
      <c r="N25" s="14">
        <v>1.1370242834091187</v>
      </c>
      <c r="O25" s="14">
        <v>22.164436340332031</v>
      </c>
      <c r="P25" s="41">
        <f t="shared" si="2"/>
        <v>100.00000035762787</v>
      </c>
      <c r="R25" s="66"/>
      <c r="S25" s="6">
        <v>43632</v>
      </c>
      <c r="T25" s="24">
        <v>5.6750173680484295</v>
      </c>
      <c r="U25" s="24">
        <v>4.3538188037928194E-2</v>
      </c>
      <c r="V25" s="27">
        <v>11.110988445580006</v>
      </c>
      <c r="W25" s="24">
        <v>6.9700935855507851</v>
      </c>
      <c r="X25" s="14">
        <v>9.9999999747524271E-4</v>
      </c>
      <c r="Y25" s="41">
        <f t="shared" si="3"/>
        <v>23.800637587214624</v>
      </c>
      <c r="Z25" s="41">
        <f t="shared" si="4"/>
        <v>16.829544001666363</v>
      </c>
      <c r="AB25" s="66"/>
      <c r="AC25" s="6">
        <v>43632</v>
      </c>
      <c r="AD25" s="24">
        <v>8.2964170724153519</v>
      </c>
      <c r="AE25" s="24">
        <v>44.606402516365051</v>
      </c>
      <c r="AF25" s="24">
        <v>10.092657059431076</v>
      </c>
      <c r="AG25" s="24">
        <v>19.365029409527779</v>
      </c>
      <c r="AH25" s="24">
        <v>0</v>
      </c>
      <c r="AI25" s="41">
        <f t="shared" si="5"/>
        <v>82.360506057739258</v>
      </c>
      <c r="AJ25" s="41">
        <f t="shared" si="6"/>
        <v>62.995476648211479</v>
      </c>
    </row>
    <row r="26" spans="1:36" x14ac:dyDescent="0.25">
      <c r="A26" s="66"/>
      <c r="B26" s="19">
        <v>43660</v>
      </c>
      <c r="C26" s="24">
        <v>14.852958731353283</v>
      </c>
      <c r="D26" s="24">
        <v>48.869770020246506</v>
      </c>
      <c r="E26" s="24">
        <v>24.082900956273079</v>
      </c>
      <c r="F26" s="24">
        <v>27.295505627989769</v>
      </c>
      <c r="G26" s="24">
        <v>1.6000000186977559E-3</v>
      </c>
      <c r="H26" s="41">
        <f t="shared" si="0"/>
        <v>115.10273533588133</v>
      </c>
      <c r="I26" s="41">
        <f t="shared" si="1"/>
        <v>87.805629707872868</v>
      </c>
      <c r="K26" s="66"/>
      <c r="L26" s="6">
        <v>43660</v>
      </c>
      <c r="M26" s="14">
        <v>79.553047180175781</v>
      </c>
      <c r="N26" s="14">
        <v>0.89380508661270142</v>
      </c>
      <c r="O26" s="14">
        <v>19.553144454956055</v>
      </c>
      <c r="P26" s="41">
        <f t="shared" si="2"/>
        <v>99.999996721744537</v>
      </c>
      <c r="R26" s="66"/>
      <c r="S26" s="6">
        <v>43660</v>
      </c>
      <c r="T26" s="24">
        <v>5.4687517695128918</v>
      </c>
      <c r="U26" s="24">
        <v>5.507368769031018E-2</v>
      </c>
      <c r="V26" s="27">
        <v>10.173331014811993</v>
      </c>
      <c r="W26" s="24">
        <v>6.8080476485192776</v>
      </c>
      <c r="X26" s="14">
        <v>9.9999999747524271E-4</v>
      </c>
      <c r="Y26" s="41">
        <f t="shared" si="3"/>
        <v>22.506204120531947</v>
      </c>
      <c r="Z26" s="41">
        <f t="shared" si="4"/>
        <v>15.697156472015195</v>
      </c>
      <c r="AB26" s="66"/>
      <c r="AC26" s="6">
        <v>43660</v>
      </c>
      <c r="AD26" s="24">
        <v>9.179423563182354</v>
      </c>
      <c r="AE26" s="24">
        <v>48.814699053764343</v>
      </c>
      <c r="AF26" s="24">
        <v>13.455767184495926</v>
      </c>
      <c r="AG26" s="24">
        <v>20.117249339818954</v>
      </c>
      <c r="AH26" s="24">
        <v>6.0000002122251317E-4</v>
      </c>
      <c r="AI26" s="41">
        <f t="shared" si="5"/>
        <v>91.5677391412828</v>
      </c>
      <c r="AJ26" s="41">
        <f t="shared" si="6"/>
        <v>71.449889801442623</v>
      </c>
    </row>
    <row r="27" spans="1:36" x14ac:dyDescent="0.25">
      <c r="A27" s="66"/>
      <c r="B27" s="19">
        <v>43688</v>
      </c>
      <c r="C27" s="24">
        <v>14.083062298595905</v>
      </c>
      <c r="D27" s="24">
        <v>50.963230431079865</v>
      </c>
      <c r="E27" s="24">
        <v>25.363434106111526</v>
      </c>
      <c r="F27" s="24">
        <v>26.925010606646538</v>
      </c>
      <c r="G27" s="24">
        <v>0</v>
      </c>
      <c r="H27" s="41">
        <f t="shared" si="0"/>
        <v>117.33473744243383</v>
      </c>
      <c r="I27" s="41">
        <f t="shared" si="1"/>
        <v>90.409726835787296</v>
      </c>
      <c r="K27" s="66"/>
      <c r="L27" s="6">
        <v>43688</v>
      </c>
      <c r="M27" s="14">
        <v>83.358940124511719</v>
      </c>
      <c r="N27" s="14">
        <v>0.68176490068435669</v>
      </c>
      <c r="O27" s="14">
        <v>15.959297180175781</v>
      </c>
      <c r="P27" s="41">
        <f t="shared" si="2"/>
        <v>100.00000220537186</v>
      </c>
      <c r="R27" s="66"/>
      <c r="S27" s="6">
        <v>43688</v>
      </c>
      <c r="T27" s="24">
        <v>4.7766123898327351</v>
      </c>
      <c r="U27" s="24">
        <v>6.9237285060808063E-2</v>
      </c>
      <c r="V27" s="27">
        <v>8.1127788871526718</v>
      </c>
      <c r="W27" s="24">
        <v>5.7671703398227692</v>
      </c>
      <c r="X27" s="14">
        <v>0</v>
      </c>
      <c r="Y27" s="41">
        <f t="shared" si="3"/>
        <v>18.725798901868984</v>
      </c>
      <c r="Z27" s="41">
        <f t="shared" si="4"/>
        <v>12.958628562046215</v>
      </c>
      <c r="AB27" s="66"/>
      <c r="AC27" s="6">
        <v>43688</v>
      </c>
      <c r="AD27" s="24">
        <v>9.1787902638316154</v>
      </c>
      <c r="AE27" s="24">
        <v>50.893992185592651</v>
      </c>
      <c r="AF27" s="24">
        <v>16.888886690139771</v>
      </c>
      <c r="AG27" s="24">
        <v>20.847320556640625</v>
      </c>
      <c r="AH27" s="24">
        <v>0</v>
      </c>
      <c r="AI27" s="41">
        <f t="shared" si="5"/>
        <v>97.808989696204662</v>
      </c>
      <c r="AJ27" s="41">
        <f t="shared" si="6"/>
        <v>76.961669139564037</v>
      </c>
    </row>
    <row r="28" spans="1:36" x14ac:dyDescent="0.25">
      <c r="A28" s="66"/>
      <c r="B28" s="19">
        <v>43716</v>
      </c>
      <c r="C28" s="24">
        <v>13.341329991817474</v>
      </c>
      <c r="D28" s="24">
        <v>44.801291078329086</v>
      </c>
      <c r="E28" s="24">
        <v>22.431449964642525</v>
      </c>
      <c r="F28" s="24">
        <v>26.239257305860519</v>
      </c>
      <c r="G28" s="24">
        <v>0</v>
      </c>
      <c r="H28" s="41">
        <f t="shared" si="0"/>
        <v>106.8133283406496</v>
      </c>
      <c r="I28" s="41">
        <f t="shared" si="1"/>
        <v>80.574071034789085</v>
      </c>
      <c r="K28" s="66"/>
      <c r="L28" s="6">
        <v>43716</v>
      </c>
      <c r="M28" s="14">
        <v>82.549728393554688</v>
      </c>
      <c r="N28" s="14">
        <v>0.62916958332061768</v>
      </c>
      <c r="O28" s="14">
        <v>16.821102142333984</v>
      </c>
      <c r="P28" s="41">
        <f t="shared" si="2"/>
        <v>100.00000011920929</v>
      </c>
      <c r="R28" s="66"/>
      <c r="S28" s="6">
        <v>43716</v>
      </c>
      <c r="T28" s="24">
        <v>4.6779848635196686</v>
      </c>
      <c r="U28" s="24">
        <v>7.6087962952442467E-2</v>
      </c>
      <c r="V28" s="27">
        <v>7.6596811413764954</v>
      </c>
      <c r="W28" s="24">
        <v>5.5534248240292072</v>
      </c>
      <c r="X28" s="14">
        <v>0</v>
      </c>
      <c r="Y28" s="41">
        <f t="shared" si="3"/>
        <v>17.967178791877814</v>
      </c>
      <c r="Z28" s="41">
        <f t="shared" si="4"/>
        <v>12.413753967848606</v>
      </c>
      <c r="AB28" s="66"/>
      <c r="AC28" s="6">
        <v>43716</v>
      </c>
      <c r="AD28" s="24">
        <v>8.5719265043735504</v>
      </c>
      <c r="AE28" s="24">
        <v>44.7252057492733</v>
      </c>
      <c r="AF28" s="24">
        <v>14.455405995249748</v>
      </c>
      <c r="AG28" s="24">
        <v>20.421577617526054</v>
      </c>
      <c r="AH28" s="24">
        <v>0</v>
      </c>
      <c r="AI28" s="41">
        <f t="shared" si="5"/>
        <v>88.174115866422653</v>
      </c>
      <c r="AJ28" s="41">
        <f t="shared" si="6"/>
        <v>67.752538248896599</v>
      </c>
    </row>
    <row r="29" spans="1:36" x14ac:dyDescent="0.25">
      <c r="A29" s="66"/>
      <c r="B29" s="19">
        <v>43744</v>
      </c>
      <c r="C29" s="24">
        <v>12.359899468719959</v>
      </c>
      <c r="D29" s="24">
        <v>37.916813045740128</v>
      </c>
      <c r="E29" s="24">
        <v>20.823931321501732</v>
      </c>
      <c r="F29" s="24">
        <v>23.558638989925385</v>
      </c>
      <c r="G29" s="24">
        <v>0</v>
      </c>
      <c r="H29" s="41">
        <f t="shared" si="0"/>
        <v>94.659282825887203</v>
      </c>
      <c r="I29" s="41">
        <f t="shared" si="1"/>
        <v>71.100643835961819</v>
      </c>
      <c r="K29" s="66"/>
      <c r="L29" s="6">
        <v>43744</v>
      </c>
      <c r="M29" s="14">
        <v>80.648574829101563</v>
      </c>
      <c r="N29" s="14">
        <v>0.32226473093032837</v>
      </c>
      <c r="O29" s="14">
        <v>19.029157638549805</v>
      </c>
      <c r="P29" s="41">
        <f t="shared" si="2"/>
        <v>99.999997198581696</v>
      </c>
      <c r="R29" s="66"/>
      <c r="S29" s="6">
        <v>43744</v>
      </c>
      <c r="T29" s="24">
        <v>4.5325555838644505</v>
      </c>
      <c r="U29" s="24">
        <v>7.5236966949887574E-2</v>
      </c>
      <c r="V29" s="27">
        <v>8.1276297569274902</v>
      </c>
      <c r="W29" s="24">
        <v>5.2774408832192421</v>
      </c>
      <c r="X29" s="14">
        <v>0</v>
      </c>
      <c r="Y29" s="41">
        <f t="shared" si="3"/>
        <v>18.01286319096107</v>
      </c>
      <c r="Z29" s="41">
        <f t="shared" si="4"/>
        <v>12.735422307741828</v>
      </c>
      <c r="AB29" s="66"/>
      <c r="AC29" s="6">
        <v>43744</v>
      </c>
      <c r="AD29" s="24">
        <v>7.7798892743885517</v>
      </c>
      <c r="AE29" s="24">
        <v>37.841573357582092</v>
      </c>
      <c r="AF29" s="24">
        <v>12.55248486995697</v>
      </c>
      <c r="AG29" s="24">
        <v>18.167417496442795</v>
      </c>
      <c r="AH29" s="24">
        <v>0</v>
      </c>
      <c r="AI29" s="41">
        <f t="shared" si="5"/>
        <v>76.341364998370409</v>
      </c>
      <c r="AJ29" s="41">
        <f t="shared" si="6"/>
        <v>58.173947501927614</v>
      </c>
    </row>
    <row r="30" spans="1:36" x14ac:dyDescent="0.25">
      <c r="A30" s="66"/>
      <c r="B30" s="19">
        <v>43772</v>
      </c>
      <c r="C30" s="24">
        <v>13.95806111395359</v>
      </c>
      <c r="D30" s="24">
        <v>41.864573955535889</v>
      </c>
      <c r="E30" s="24">
        <v>23.568935692310333</v>
      </c>
      <c r="F30" s="24">
        <v>26.267301291227341</v>
      </c>
      <c r="G30" s="24">
        <v>0</v>
      </c>
      <c r="H30" s="41">
        <f t="shared" si="0"/>
        <v>105.65887205302715</v>
      </c>
      <c r="I30" s="41">
        <f t="shared" si="1"/>
        <v>79.391570761799812</v>
      </c>
      <c r="K30" s="66"/>
      <c r="L30" s="6">
        <v>43772</v>
      </c>
      <c r="M30" s="14">
        <v>80.880355834960938</v>
      </c>
      <c r="N30" s="14">
        <v>5.0123129040002823E-2</v>
      </c>
      <c r="O30" s="14">
        <v>19.069517135620117</v>
      </c>
      <c r="P30" s="41">
        <f t="shared" si="2"/>
        <v>99.999996099621058</v>
      </c>
      <c r="R30" s="66"/>
      <c r="S30" s="6">
        <v>43772</v>
      </c>
      <c r="T30" s="24">
        <v>5.0646685995161533</v>
      </c>
      <c r="U30" s="24">
        <v>0.10532014857744798</v>
      </c>
      <c r="V30" s="27">
        <v>9.1111306101083755</v>
      </c>
      <c r="W30" s="24">
        <v>5.8675189502537251</v>
      </c>
      <c r="X30" s="14">
        <v>0</v>
      </c>
      <c r="Y30" s="41">
        <f t="shared" si="3"/>
        <v>20.148638308455702</v>
      </c>
      <c r="Z30" s="41">
        <f t="shared" si="4"/>
        <v>14.281119358201977</v>
      </c>
      <c r="AB30" s="66"/>
      <c r="AC30" s="6">
        <v>43772</v>
      </c>
      <c r="AD30" s="24">
        <v>8.8761840015649796</v>
      </c>
      <c r="AE30" s="24">
        <v>41.759256273508072</v>
      </c>
      <c r="AF30" s="24">
        <v>14.431139454245567</v>
      </c>
      <c r="AG30" s="24">
        <v>20.390696823596954</v>
      </c>
      <c r="AH30" s="24">
        <v>0</v>
      </c>
      <c r="AI30" s="41">
        <f t="shared" si="5"/>
        <v>85.457276552915573</v>
      </c>
      <c r="AJ30" s="41">
        <f t="shared" si="6"/>
        <v>65.066579729318619</v>
      </c>
    </row>
    <row r="31" spans="1:36" x14ac:dyDescent="0.25">
      <c r="A31" s="66"/>
      <c r="B31" s="20">
        <v>44166</v>
      </c>
      <c r="C31" s="24">
        <v>17.126025632023811</v>
      </c>
      <c r="D31" s="24">
        <v>42.639803141355515</v>
      </c>
      <c r="E31" s="24">
        <v>21.743545308709145</v>
      </c>
      <c r="F31" s="24">
        <v>27.335213497281075</v>
      </c>
      <c r="G31" s="24">
        <v>0</v>
      </c>
      <c r="H31" s="41">
        <f t="shared" si="0"/>
        <v>108.84458757936954</v>
      </c>
      <c r="I31" s="41">
        <f t="shared" si="1"/>
        <v>81.50937408208847</v>
      </c>
      <c r="K31" s="66"/>
      <c r="L31" s="7">
        <v>44166</v>
      </c>
      <c r="M31" s="14">
        <v>80.923095703125</v>
      </c>
      <c r="N31" s="14">
        <v>3.0192779377102852E-2</v>
      </c>
      <c r="O31" s="14">
        <v>19.046714782714844</v>
      </c>
      <c r="P31" s="41">
        <f t="shared" si="2"/>
        <v>100.00000326521695</v>
      </c>
      <c r="R31" s="66"/>
      <c r="S31" s="7">
        <v>44166</v>
      </c>
      <c r="T31" s="24">
        <v>5.4269577376544476</v>
      </c>
      <c r="U31" s="24">
        <v>0.16224816499743611</v>
      </c>
      <c r="V31" s="28">
        <v>9.3093281611800194</v>
      </c>
      <c r="W31" s="24">
        <v>5.8327848091721535</v>
      </c>
      <c r="X31" s="14">
        <v>0</v>
      </c>
      <c r="Y31" s="41">
        <f t="shared" si="3"/>
        <v>20.731318873004057</v>
      </c>
      <c r="Z31" s="41">
        <f t="shared" si="4"/>
        <v>14.898534063831903</v>
      </c>
      <c r="AB31" s="66"/>
      <c r="AC31" s="7">
        <v>44166</v>
      </c>
      <c r="AD31" s="24">
        <v>11.692913249135017</v>
      </c>
      <c r="AE31" s="24">
        <v>42.477555572986603</v>
      </c>
      <c r="AF31" s="24">
        <v>12.413372285664082</v>
      </c>
      <c r="AG31" s="24">
        <v>21.496564149856567</v>
      </c>
      <c r="AH31" s="24">
        <v>0</v>
      </c>
      <c r="AI31" s="41">
        <f t="shared" si="5"/>
        <v>88.080405257642269</v>
      </c>
      <c r="AJ31" s="41">
        <f t="shared" si="6"/>
        <v>66.583841107785702</v>
      </c>
    </row>
    <row r="32" spans="1:36" x14ac:dyDescent="0.25">
      <c r="A32" s="66"/>
      <c r="B32" s="20">
        <v>44194</v>
      </c>
      <c r="C32" s="24">
        <v>29.897337779402733</v>
      </c>
      <c r="D32" s="24">
        <v>22.48755656182766</v>
      </c>
      <c r="E32" s="24">
        <v>25.67041851580143</v>
      </c>
      <c r="F32" s="24">
        <v>32.626014202833176</v>
      </c>
      <c r="G32" s="24">
        <v>0</v>
      </c>
      <c r="H32" s="41">
        <f t="shared" si="0"/>
        <v>110.681327059865</v>
      </c>
      <c r="I32" s="41">
        <f t="shared" si="1"/>
        <v>78.055312857031822</v>
      </c>
      <c r="K32" s="66"/>
      <c r="L32" s="7">
        <v>44194</v>
      </c>
      <c r="M32" s="14">
        <v>79.736343383789063</v>
      </c>
      <c r="N32" s="14">
        <v>1.9601525738835335E-2</v>
      </c>
      <c r="O32" s="14">
        <v>20.244054794311523</v>
      </c>
      <c r="P32" s="41">
        <f t="shared" si="2"/>
        <v>99.999999703839421</v>
      </c>
      <c r="R32" s="66"/>
      <c r="S32" s="7">
        <v>44194</v>
      </c>
      <c r="T32" s="24">
        <v>5.9323352761566639</v>
      </c>
      <c r="U32" s="24">
        <v>0.2022700646193698</v>
      </c>
      <c r="V32" s="28">
        <v>9.9706761538982391</v>
      </c>
      <c r="W32" s="24">
        <v>6.3011082820594311</v>
      </c>
      <c r="X32" s="14">
        <v>0</v>
      </c>
      <c r="Y32" s="41">
        <f t="shared" si="3"/>
        <v>22.406389776733704</v>
      </c>
      <c r="Z32" s="41">
        <f t="shared" si="4"/>
        <v>16.105281494674273</v>
      </c>
      <c r="AB32" s="66"/>
      <c r="AC32" s="7">
        <v>44194</v>
      </c>
      <c r="AD32" s="24">
        <v>23.963930085301399</v>
      </c>
      <c r="AE32" s="24">
        <v>22.285286337137222</v>
      </c>
      <c r="AF32" s="24">
        <v>15.683742240071297</v>
      </c>
      <c r="AG32" s="24">
        <v>26.320284232497215</v>
      </c>
      <c r="AH32" s="24">
        <v>0</v>
      </c>
      <c r="AI32" s="41">
        <f t="shared" si="5"/>
        <v>88.253242895007133</v>
      </c>
      <c r="AJ32" s="41">
        <f t="shared" si="6"/>
        <v>61.932958662509918</v>
      </c>
    </row>
    <row r="33" spans="1:36" x14ac:dyDescent="0.25">
      <c r="A33" s="66">
        <v>2020</v>
      </c>
      <c r="B33" s="20">
        <v>43856</v>
      </c>
      <c r="C33" s="24">
        <v>33.715374767780304</v>
      </c>
      <c r="D33" s="24">
        <v>6.2414803542196751</v>
      </c>
      <c r="E33" s="24">
        <v>20.58088593184948</v>
      </c>
      <c r="F33" s="24">
        <v>31.438838690519333</v>
      </c>
      <c r="G33" s="24">
        <v>0</v>
      </c>
      <c r="H33" s="41">
        <f t="shared" si="0"/>
        <v>91.976579744368792</v>
      </c>
      <c r="I33" s="41">
        <f t="shared" si="1"/>
        <v>60.537741053849459</v>
      </c>
      <c r="K33" s="66">
        <v>2020</v>
      </c>
      <c r="L33" s="7">
        <v>43856</v>
      </c>
      <c r="M33" s="17">
        <v>79.541374206542969</v>
      </c>
      <c r="N33" s="14">
        <v>1.4369859360158443E-2</v>
      </c>
      <c r="O33" s="17">
        <v>20.44426155090332</v>
      </c>
      <c r="P33" s="41">
        <f t="shared" si="2"/>
        <v>100.00000561680645</v>
      </c>
      <c r="R33" s="66">
        <v>2020</v>
      </c>
      <c r="S33" s="7">
        <v>43856</v>
      </c>
      <c r="T33" s="24">
        <v>5.0306757912039757</v>
      </c>
      <c r="U33" s="24">
        <v>0.15727021673228592</v>
      </c>
      <c r="V33" s="28">
        <v>7.6720775105059147</v>
      </c>
      <c r="W33" s="24">
        <v>5.9439078904688358</v>
      </c>
      <c r="X33" s="14">
        <v>0</v>
      </c>
      <c r="Y33" s="41">
        <f t="shared" si="3"/>
        <v>18.803931408911012</v>
      </c>
      <c r="Z33" s="41">
        <f t="shared" si="4"/>
        <v>12.860023518442176</v>
      </c>
      <c r="AB33" s="66">
        <v>2020</v>
      </c>
      <c r="AC33" s="7">
        <v>43856</v>
      </c>
      <c r="AD33" s="24">
        <v>28.679439797997475</v>
      </c>
      <c r="AE33" s="24">
        <v>6.0842097736895084</v>
      </c>
      <c r="AF33" s="24">
        <v>12.900852598249912</v>
      </c>
      <c r="AG33" s="24">
        <v>25.494931265711784</v>
      </c>
      <c r="AH33" s="24">
        <v>0</v>
      </c>
      <c r="AI33" s="41">
        <f t="shared" si="5"/>
        <v>73.15943343564868</v>
      </c>
      <c r="AJ33" s="41">
        <f t="shared" si="6"/>
        <v>47.664502169936895</v>
      </c>
    </row>
    <row r="34" spans="1:36" x14ac:dyDescent="0.25">
      <c r="A34" s="66"/>
      <c r="B34" s="20">
        <v>43884</v>
      </c>
      <c r="C34" s="24">
        <v>36.391019821166992</v>
      </c>
      <c r="D34" s="24">
        <v>0.94271829584613442</v>
      </c>
      <c r="E34" s="24">
        <v>11.781237088143826</v>
      </c>
      <c r="F34" s="24">
        <v>30.810430645942688</v>
      </c>
      <c r="G34" s="24">
        <v>0</v>
      </c>
      <c r="H34" s="41">
        <f t="shared" si="0"/>
        <v>79.92540585109964</v>
      </c>
      <c r="I34" s="41">
        <f t="shared" si="1"/>
        <v>49.114975205156952</v>
      </c>
      <c r="K34" s="66"/>
      <c r="L34" s="7">
        <v>43884</v>
      </c>
      <c r="M34" s="17">
        <v>76.13507080078125</v>
      </c>
      <c r="N34" s="14">
        <v>6.0018463991582394E-3</v>
      </c>
      <c r="O34" s="17">
        <v>23.858926773071289</v>
      </c>
      <c r="P34" s="41">
        <f t="shared" si="2"/>
        <v>99.999999420251697</v>
      </c>
      <c r="R34" s="66"/>
      <c r="S34" s="7">
        <v>43884</v>
      </c>
      <c r="T34" s="24">
        <v>4.8819533549249172</v>
      </c>
      <c r="U34" s="24">
        <v>6.4818610553629696E-2</v>
      </c>
      <c r="V34" s="28">
        <v>8.1892786547541618</v>
      </c>
      <c r="W34" s="24">
        <v>5.9332940727472305</v>
      </c>
      <c r="X34" s="14">
        <v>0</v>
      </c>
      <c r="Y34" s="41">
        <f t="shared" si="3"/>
        <v>19.069344692979939</v>
      </c>
      <c r="Z34" s="41">
        <f t="shared" si="4"/>
        <v>13.136050620232709</v>
      </c>
      <c r="AB34" s="66"/>
      <c r="AC34" s="7">
        <v>43884</v>
      </c>
      <c r="AD34" s="24">
        <v>31.509064137935638</v>
      </c>
      <c r="AE34" s="24">
        <v>0.87660207645967603</v>
      </c>
      <c r="AF34" s="24">
        <v>3.5897558555006981</v>
      </c>
      <c r="AG34" s="24">
        <v>24.875840172171593</v>
      </c>
      <c r="AH34" s="24">
        <v>0</v>
      </c>
      <c r="AI34" s="41">
        <f t="shared" si="5"/>
        <v>60.851262242067605</v>
      </c>
      <c r="AJ34" s="41">
        <f t="shared" si="6"/>
        <v>35.975422069896013</v>
      </c>
    </row>
    <row r="35" spans="1:36" x14ac:dyDescent="0.25">
      <c r="A35" s="66"/>
      <c r="B35" s="20">
        <v>43912</v>
      </c>
      <c r="C35" s="24">
        <v>43.536130338907242</v>
      </c>
      <c r="D35" s="24">
        <v>0.41361228795722127</v>
      </c>
      <c r="E35" s="24">
        <v>8.8500827550888062</v>
      </c>
      <c r="F35" s="24">
        <v>33.152110874652863</v>
      </c>
      <c r="G35" s="24">
        <v>0</v>
      </c>
      <c r="H35" s="41">
        <f t="shared" si="0"/>
        <v>85.951936256606132</v>
      </c>
      <c r="I35" s="41">
        <f t="shared" si="1"/>
        <v>52.799825381953269</v>
      </c>
      <c r="K35" s="66"/>
      <c r="L35" s="7">
        <v>43912</v>
      </c>
      <c r="M35" s="28">
        <v>76.531578063964844</v>
      </c>
      <c r="N35" s="14">
        <v>4.0013664402067661E-3</v>
      </c>
      <c r="O35" s="28">
        <v>23.464420318603516</v>
      </c>
      <c r="P35" s="41">
        <f t="shared" si="2"/>
        <v>99.999999749008566</v>
      </c>
      <c r="R35" s="66"/>
      <c r="S35" s="7">
        <v>43912</v>
      </c>
      <c r="T35" s="24">
        <v>6.0055111534893513</v>
      </c>
      <c r="U35" s="24">
        <v>4.039728082716465E-2</v>
      </c>
      <c r="V35" s="28">
        <v>7.3321890085935593</v>
      </c>
      <c r="W35" s="24">
        <v>6.7900274880230427</v>
      </c>
      <c r="X35" s="14">
        <v>0</v>
      </c>
      <c r="Y35" s="41">
        <f t="shared" si="3"/>
        <v>20.168124930933118</v>
      </c>
      <c r="Z35" s="41">
        <f t="shared" si="4"/>
        <v>13.378097442910075</v>
      </c>
      <c r="AB35" s="66"/>
      <c r="AC35" s="7">
        <v>43912</v>
      </c>
      <c r="AD35" s="24">
        <v>37.529312074184418</v>
      </c>
      <c r="AE35" s="24">
        <v>0.37321500713005662</v>
      </c>
      <c r="AF35" s="24">
        <v>1.5178936300799251</v>
      </c>
      <c r="AG35" s="24">
        <v>26.359951123595238</v>
      </c>
      <c r="AH35" s="24">
        <v>0</v>
      </c>
      <c r="AI35" s="41">
        <f t="shared" si="5"/>
        <v>65.780371834989637</v>
      </c>
      <c r="AJ35" s="41">
        <f t="shared" si="6"/>
        <v>39.420420711394399</v>
      </c>
    </row>
    <row r="36" spans="1:36" x14ac:dyDescent="0.25">
      <c r="A36" s="66"/>
      <c r="B36" s="20">
        <v>43940</v>
      </c>
      <c r="C36" s="24">
        <v>54.198626428842545</v>
      </c>
      <c r="D36" s="24">
        <v>0.17142387514468282</v>
      </c>
      <c r="E36" s="24">
        <v>4.6391673386096954</v>
      </c>
      <c r="F36" s="24">
        <v>39.348866790533066</v>
      </c>
      <c r="G36" s="24">
        <v>0</v>
      </c>
      <c r="H36" s="41">
        <f t="shared" si="0"/>
        <v>98.358084433129989</v>
      </c>
      <c r="I36" s="41">
        <f t="shared" si="1"/>
        <v>59.009217642596923</v>
      </c>
      <c r="K36" s="66"/>
      <c r="L36" s="7">
        <v>43940</v>
      </c>
      <c r="M36" s="28">
        <v>83.580398559570313</v>
      </c>
      <c r="N36" s="14">
        <v>0</v>
      </c>
      <c r="O36" s="28">
        <v>16.419601440429688</v>
      </c>
      <c r="P36" s="41">
        <f t="shared" si="2"/>
        <v>100</v>
      </c>
      <c r="R36" s="66"/>
      <c r="S36" s="7">
        <v>43940</v>
      </c>
      <c r="T36" s="24">
        <v>3.7058126181364059</v>
      </c>
      <c r="U36" s="24">
        <v>3.9442158595193177E-2</v>
      </c>
      <c r="V36" s="28">
        <v>3.2502980902791023</v>
      </c>
      <c r="W36" s="24">
        <v>9.1544529423117638</v>
      </c>
      <c r="X36" s="14">
        <v>0</v>
      </c>
      <c r="Y36" s="41">
        <f t="shared" si="3"/>
        <v>16.150005809322465</v>
      </c>
      <c r="Z36" s="41">
        <f t="shared" si="4"/>
        <v>6.9955528670107014</v>
      </c>
      <c r="AB36" s="66"/>
      <c r="AC36" s="7">
        <v>43940</v>
      </c>
      <c r="AD36" s="24">
        <v>50.492815673351288</v>
      </c>
      <c r="AE36" s="24">
        <v>0.13198172382544726</v>
      </c>
      <c r="AF36" s="24">
        <v>1.3888692483305931</v>
      </c>
      <c r="AG36" s="24">
        <v>30.194412916898727</v>
      </c>
      <c r="AH36" s="24">
        <v>0</v>
      </c>
      <c r="AI36" s="41">
        <f t="shared" si="5"/>
        <v>82.208079562406056</v>
      </c>
      <c r="AJ36" s="41">
        <f t="shared" si="6"/>
        <v>52.013666645507328</v>
      </c>
    </row>
    <row r="37" spans="1:36" x14ac:dyDescent="0.25">
      <c r="A37" s="66"/>
      <c r="B37" s="20">
        <v>43968</v>
      </c>
      <c r="C37" s="24">
        <v>61.408102512359619</v>
      </c>
      <c r="D37" s="24">
        <v>0.10614397615427151</v>
      </c>
      <c r="E37" s="24">
        <v>5.8734961785376072</v>
      </c>
      <c r="F37" s="24">
        <v>44.915366917848587</v>
      </c>
      <c r="G37" s="24">
        <v>0</v>
      </c>
      <c r="H37" s="41">
        <f t="shared" si="0"/>
        <v>112.30310958490008</v>
      </c>
      <c r="I37" s="41">
        <f t="shared" si="1"/>
        <v>67.387742667051498</v>
      </c>
      <c r="K37" s="66"/>
      <c r="L37" s="7">
        <v>43968</v>
      </c>
      <c r="M37" s="28">
        <v>85.904342651367188</v>
      </c>
      <c r="N37" s="14">
        <v>8.0884993076324463E-2</v>
      </c>
      <c r="O37" s="28">
        <v>14.014772415161133</v>
      </c>
      <c r="P37" s="41">
        <f t="shared" si="2"/>
        <v>100.00000005960464</v>
      </c>
      <c r="R37" s="66"/>
      <c r="S37" s="7">
        <v>43968</v>
      </c>
      <c r="T37" s="24">
        <v>0.99624833092093468</v>
      </c>
      <c r="U37" s="24">
        <v>9.5608702395111322E-2</v>
      </c>
      <c r="V37" s="27">
        <v>4.1110748425126076</v>
      </c>
      <c r="W37" s="24">
        <v>10.536093264818192</v>
      </c>
      <c r="X37" s="14">
        <v>0</v>
      </c>
      <c r="Y37" s="41">
        <f t="shared" si="3"/>
        <v>15.739025140646845</v>
      </c>
      <c r="Z37" s="41">
        <f t="shared" si="4"/>
        <v>5.2029318758286536</v>
      </c>
      <c r="AB37" s="66"/>
      <c r="AC37" s="7">
        <v>43968</v>
      </c>
      <c r="AD37" s="24">
        <v>60.411851853132248</v>
      </c>
      <c r="AE37" s="24">
        <v>1.0535272849665489E-2</v>
      </c>
      <c r="AF37" s="24">
        <v>1.674224273301661</v>
      </c>
      <c r="AG37" s="24">
        <v>34.376636147499084</v>
      </c>
      <c r="AH37" s="24">
        <v>0</v>
      </c>
      <c r="AI37" s="41">
        <f t="shared" si="5"/>
        <v>96.473247546782659</v>
      </c>
      <c r="AJ37" s="41">
        <f t="shared" si="6"/>
        <v>62.096611399283574</v>
      </c>
    </row>
    <row r="38" spans="1:36" x14ac:dyDescent="0.25">
      <c r="A38" s="66"/>
      <c r="B38" s="20">
        <v>43996</v>
      </c>
      <c r="C38" s="24">
        <v>55.61235174536705</v>
      </c>
      <c r="D38" s="24">
        <v>2.8570058930199593E-2</v>
      </c>
      <c r="E38" s="24">
        <v>3.7037183064967394</v>
      </c>
      <c r="F38" s="24">
        <v>36.968916654586792</v>
      </c>
      <c r="G38" s="24">
        <v>0</v>
      </c>
      <c r="H38" s="41">
        <f t="shared" si="0"/>
        <v>96.313556765380781</v>
      </c>
      <c r="I38" s="41">
        <f t="shared" si="1"/>
        <v>59.344640110793989</v>
      </c>
      <c r="K38" s="66"/>
      <c r="L38" s="7">
        <v>43996</v>
      </c>
      <c r="M38" s="28">
        <v>85.402435302734375</v>
      </c>
      <c r="N38" s="14">
        <v>1.3610969763249159E-3</v>
      </c>
      <c r="O38" s="28">
        <v>14.596199989318848</v>
      </c>
      <c r="P38" s="41">
        <f t="shared" si="2"/>
        <v>99.999996389029548</v>
      </c>
      <c r="R38" s="66"/>
      <c r="S38" s="7">
        <v>43996</v>
      </c>
      <c r="T38" s="24">
        <v>2.1485788747668266</v>
      </c>
      <c r="U38" s="24">
        <v>2.2278281903709285E-2</v>
      </c>
      <c r="V38" s="27">
        <v>3.1882745679467916</v>
      </c>
      <c r="W38" s="24">
        <v>8.6989887058734894</v>
      </c>
      <c r="X38" s="14">
        <v>0</v>
      </c>
      <c r="Y38" s="41">
        <f t="shared" si="3"/>
        <v>14.058120430490817</v>
      </c>
      <c r="Z38" s="41">
        <f t="shared" si="4"/>
        <v>5.3591317246173276</v>
      </c>
      <c r="AB38" s="66"/>
      <c r="AC38" s="7">
        <v>43996</v>
      </c>
      <c r="AD38" s="24">
        <v>53.463771939277649</v>
      </c>
      <c r="AE38" s="24">
        <v>6.2917761169956066E-3</v>
      </c>
      <c r="AF38" s="24">
        <v>0.51413284381851554</v>
      </c>
      <c r="AG38" s="24">
        <v>28.269927948713303</v>
      </c>
      <c r="AH38" s="24">
        <v>0</v>
      </c>
      <c r="AI38" s="41">
        <f t="shared" si="5"/>
        <v>82.254124507926463</v>
      </c>
      <c r="AJ38" s="41">
        <f t="shared" si="6"/>
        <v>53.98419655921316</v>
      </c>
    </row>
    <row r="39" spans="1:36" x14ac:dyDescent="0.25">
      <c r="A39" s="66"/>
      <c r="B39" s="20">
        <v>44024</v>
      </c>
      <c r="C39" s="24">
        <v>52.531026303768158</v>
      </c>
      <c r="D39" s="24">
        <v>8.1126971053890884E-2</v>
      </c>
      <c r="E39" s="24">
        <v>3.6385871935635805</v>
      </c>
      <c r="F39" s="24">
        <v>34.072887152433395</v>
      </c>
      <c r="G39" s="24">
        <v>0</v>
      </c>
      <c r="H39" s="41">
        <f t="shared" si="0"/>
        <v>90.323627620819025</v>
      </c>
      <c r="I39" s="41">
        <f t="shared" si="1"/>
        <v>56.250740468385629</v>
      </c>
      <c r="K39" s="66"/>
      <c r="L39" s="7">
        <v>44024</v>
      </c>
      <c r="M39" s="27">
        <v>83.747261047363281</v>
      </c>
      <c r="N39" s="14">
        <v>0</v>
      </c>
      <c r="O39" s="27">
        <v>16.25274658203125</v>
      </c>
      <c r="P39" s="41">
        <f t="shared" si="2"/>
        <v>100.00000762939453</v>
      </c>
      <c r="R39" s="66"/>
      <c r="S39" s="7">
        <v>44024</v>
      </c>
      <c r="T39" s="24">
        <v>2.9422612860798836</v>
      </c>
      <c r="U39" s="24">
        <v>8.0083365901373327E-2</v>
      </c>
      <c r="V39" s="28">
        <v>3.5825395025312901</v>
      </c>
      <c r="W39" s="24">
        <v>8.0751851201057434</v>
      </c>
      <c r="X39" s="14">
        <v>0</v>
      </c>
      <c r="Y39" s="41">
        <f t="shared" si="3"/>
        <v>14.68006927461829</v>
      </c>
      <c r="Z39" s="41">
        <f t="shared" si="4"/>
        <v>6.604884154512547</v>
      </c>
      <c r="AB39" s="66"/>
      <c r="AC39" s="7">
        <v>44024</v>
      </c>
      <c r="AD39" s="24">
        <v>49.588765949010849</v>
      </c>
      <c r="AE39" s="24">
        <v>1.0436060620122589E-3</v>
      </c>
      <c r="AF39" s="24">
        <v>5.6047705584205687E-2</v>
      </c>
      <c r="AG39" s="24">
        <v>25.997702032327652</v>
      </c>
      <c r="AH39" s="24">
        <v>0</v>
      </c>
      <c r="AI39" s="41">
        <f t="shared" si="5"/>
        <v>75.643559292984719</v>
      </c>
      <c r="AJ39" s="41">
        <f t="shared" si="6"/>
        <v>49.645857260657067</v>
      </c>
    </row>
    <row r="40" spans="1:36" x14ac:dyDescent="0.25">
      <c r="A40" s="66"/>
      <c r="B40" s="20">
        <v>44052</v>
      </c>
      <c r="C40" s="24">
        <v>50.574745982885361</v>
      </c>
      <c r="D40" s="24">
        <v>0.27143157785758376</v>
      </c>
      <c r="E40" s="24">
        <v>3.7616051267832518</v>
      </c>
      <c r="F40" s="24">
        <v>34.23747792840004</v>
      </c>
      <c r="G40" s="24">
        <v>0</v>
      </c>
      <c r="H40" s="41">
        <f t="shared" si="0"/>
        <v>88.845260615926236</v>
      </c>
      <c r="I40" s="41">
        <f t="shared" si="1"/>
        <v>54.607782687526196</v>
      </c>
      <c r="K40" s="66"/>
      <c r="L40" s="7">
        <v>44052</v>
      </c>
      <c r="M40" s="28">
        <v>82.939102172851563</v>
      </c>
      <c r="N40" s="14">
        <v>0</v>
      </c>
      <c r="O40" s="28">
        <v>17.060895919799805</v>
      </c>
      <c r="P40" s="41">
        <f t="shared" si="2"/>
        <v>99.999998092651367</v>
      </c>
      <c r="R40" s="66"/>
      <c r="S40" s="7">
        <v>44052</v>
      </c>
      <c r="T40" s="24">
        <v>3.1258226372301579</v>
      </c>
      <c r="U40" s="24">
        <v>0.2703953068703413</v>
      </c>
      <c r="V40" s="28">
        <v>3.5730935633182526</v>
      </c>
      <c r="W40" s="24">
        <v>8.1884851679205894</v>
      </c>
      <c r="X40" s="14">
        <v>0</v>
      </c>
      <c r="Y40" s="41">
        <f t="shared" si="3"/>
        <v>15.157796675339341</v>
      </c>
      <c r="Z40" s="41">
        <f t="shared" si="4"/>
        <v>6.9693115074187517</v>
      </c>
      <c r="AB40" s="66"/>
      <c r="AC40" s="7">
        <v>36747</v>
      </c>
      <c r="AD40" s="24">
        <v>47.448921948671341</v>
      </c>
      <c r="AE40" s="24">
        <v>1.0362880402681185E-3</v>
      </c>
      <c r="AF40" s="24">
        <v>0.18851153436116874</v>
      </c>
      <c r="AG40" s="24">
        <v>26.048991829156876</v>
      </c>
      <c r="AH40" s="24">
        <v>0</v>
      </c>
      <c r="AI40" s="41">
        <f t="shared" si="5"/>
        <v>73.687461600229653</v>
      </c>
      <c r="AJ40" s="41">
        <f t="shared" si="6"/>
        <v>47.638469771072778</v>
      </c>
    </row>
    <row r="41" spans="1:36" x14ac:dyDescent="0.25">
      <c r="A41" s="66"/>
      <c r="B41" s="20">
        <v>44080</v>
      </c>
      <c r="C41" s="24">
        <v>50.290826708078384</v>
      </c>
      <c r="D41" s="24">
        <v>0.33051651553250849</v>
      </c>
      <c r="E41" s="24">
        <v>5.609733983874321</v>
      </c>
      <c r="F41" s="24">
        <v>33.730000257492065</v>
      </c>
      <c r="G41" s="24">
        <v>0</v>
      </c>
      <c r="H41" s="41">
        <f t="shared" si="0"/>
        <v>89.961077464977279</v>
      </c>
      <c r="I41" s="41">
        <f t="shared" si="1"/>
        <v>56.231077207485214</v>
      </c>
      <c r="K41" s="66"/>
      <c r="L41" s="7">
        <v>44080</v>
      </c>
      <c r="M41" s="27">
        <v>81.282035827636719</v>
      </c>
      <c r="N41" s="14">
        <v>0</v>
      </c>
      <c r="O41" s="27">
        <v>18.717962265014648</v>
      </c>
      <c r="P41" s="41">
        <f t="shared" si="2"/>
        <v>99.999998092651367</v>
      </c>
      <c r="R41" s="66"/>
      <c r="S41" s="7">
        <v>44080</v>
      </c>
      <c r="T41" s="24">
        <v>3.2896457705646753</v>
      </c>
      <c r="U41" s="24">
        <v>0.33051651553250849</v>
      </c>
      <c r="V41" s="28">
        <v>5.5045466870069504</v>
      </c>
      <c r="W41" s="24">
        <v>7.7141723595559597</v>
      </c>
      <c r="X41" s="14">
        <v>0</v>
      </c>
      <c r="Y41" s="41">
        <f t="shared" si="3"/>
        <v>16.838881332660094</v>
      </c>
      <c r="Z41" s="41">
        <f t="shared" si="4"/>
        <v>9.1247089731041342</v>
      </c>
      <c r="AB41" s="66"/>
      <c r="AC41" s="7">
        <v>44080</v>
      </c>
      <c r="AD41" s="24">
        <v>47.001179307699203</v>
      </c>
      <c r="AE41" s="24">
        <v>0</v>
      </c>
      <c r="AF41" s="24">
        <v>0.10518766066525131</v>
      </c>
      <c r="AG41" s="24">
        <v>26.015825569629669</v>
      </c>
      <c r="AH41" s="24">
        <v>0</v>
      </c>
      <c r="AI41" s="41">
        <f t="shared" si="5"/>
        <v>73.122192537994124</v>
      </c>
      <c r="AJ41" s="41">
        <f t="shared" si="6"/>
        <v>47.106366968364455</v>
      </c>
    </row>
    <row r="42" spans="1:36" x14ac:dyDescent="0.25">
      <c r="A42" s="66"/>
      <c r="B42" s="20">
        <v>44108</v>
      </c>
      <c r="C42" s="24">
        <v>48.207171261310577</v>
      </c>
      <c r="D42" s="24">
        <v>0.44411580893211067</v>
      </c>
      <c r="E42" s="24">
        <v>16.044285148382187</v>
      </c>
      <c r="F42" s="24">
        <v>32.955192029476166</v>
      </c>
      <c r="G42" s="24">
        <v>0</v>
      </c>
      <c r="H42" s="41">
        <f t="shared" si="0"/>
        <v>97.650764248101041</v>
      </c>
      <c r="I42" s="41">
        <f t="shared" si="1"/>
        <v>64.695572218624875</v>
      </c>
      <c r="K42" s="66"/>
      <c r="L42" s="7">
        <v>44108</v>
      </c>
      <c r="M42" s="27">
        <v>72.995307922363281</v>
      </c>
      <c r="N42" s="14">
        <v>0</v>
      </c>
      <c r="O42" s="27">
        <v>27.004688262939453</v>
      </c>
      <c r="P42" s="41">
        <f t="shared" si="2"/>
        <v>99.999996185302734</v>
      </c>
      <c r="R42" s="66"/>
      <c r="S42" s="7">
        <v>44108</v>
      </c>
      <c r="T42" s="24">
        <v>2.7565150521695614</v>
      </c>
      <c r="U42" s="24">
        <v>0.44358981540426612</v>
      </c>
      <c r="V42" s="28">
        <v>15.987811610102654</v>
      </c>
      <c r="W42" s="24">
        <v>7.1823676116764545</v>
      </c>
      <c r="X42" s="14">
        <v>0</v>
      </c>
      <c r="Y42" s="41">
        <f t="shared" si="3"/>
        <v>26.370284089352936</v>
      </c>
      <c r="Z42" s="41">
        <f t="shared" si="4"/>
        <v>19.187916477676481</v>
      </c>
      <c r="AB42" s="66"/>
      <c r="AC42" s="7">
        <v>44108</v>
      </c>
      <c r="AD42" s="24">
        <v>45.450657606124878</v>
      </c>
      <c r="AE42" s="24">
        <v>5.2599085620386177E-4</v>
      </c>
      <c r="AF42" s="24">
        <v>5.6473476433893666E-2</v>
      </c>
      <c r="AG42" s="24">
        <v>25.772823020815849</v>
      </c>
      <c r="AH42" s="24">
        <v>0</v>
      </c>
      <c r="AI42" s="41">
        <f t="shared" si="5"/>
        <v>71.280480094230825</v>
      </c>
      <c r="AJ42" s="41">
        <f t="shared" si="6"/>
        <v>45.507657073414975</v>
      </c>
    </row>
    <row r="43" spans="1:36" x14ac:dyDescent="0.25">
      <c r="A43" s="66"/>
      <c r="B43" s="20">
        <v>44501</v>
      </c>
      <c r="C43" s="24">
        <v>48.993326723575592</v>
      </c>
      <c r="D43" s="24">
        <v>0.4357788129709661</v>
      </c>
      <c r="E43" s="24">
        <v>17.820272594690323</v>
      </c>
      <c r="F43" s="24">
        <v>35.002943128347397</v>
      </c>
      <c r="G43" s="24">
        <v>0</v>
      </c>
      <c r="H43" s="41">
        <f t="shared" si="0"/>
        <v>102.25232125958428</v>
      </c>
      <c r="I43" s="41">
        <f t="shared" si="1"/>
        <v>67.249378131236881</v>
      </c>
      <c r="K43" s="66"/>
      <c r="L43" s="7">
        <v>44501</v>
      </c>
      <c r="M43" s="24">
        <v>72.9493408203125</v>
      </c>
      <c r="N43" s="14">
        <v>0</v>
      </c>
      <c r="O43" s="24">
        <v>27.050661087036133</v>
      </c>
      <c r="P43" s="41">
        <f t="shared" si="2"/>
        <v>100.00000190734863</v>
      </c>
      <c r="R43" s="66"/>
      <c r="S43" s="7">
        <v>44501</v>
      </c>
      <c r="T43" s="24">
        <v>2.6360126212239265</v>
      </c>
      <c r="U43" s="24">
        <v>0.4357788129709661</v>
      </c>
      <c r="V43" s="28">
        <v>17.597995698451996</v>
      </c>
      <c r="W43" s="24">
        <v>6.9901407696306705</v>
      </c>
      <c r="X43" s="14">
        <v>0</v>
      </c>
      <c r="Y43" s="41">
        <f t="shared" si="3"/>
        <v>27.659927902277559</v>
      </c>
      <c r="Z43" s="41">
        <f t="shared" si="4"/>
        <v>20.669787132646888</v>
      </c>
      <c r="AB43" s="66"/>
      <c r="AC43" s="7">
        <v>44501</v>
      </c>
      <c r="AD43" s="24">
        <v>46.35731503367424</v>
      </c>
      <c r="AE43" s="24">
        <v>0</v>
      </c>
      <c r="AF43" s="24">
        <v>0.22227664885576814</v>
      </c>
      <c r="AG43" s="24">
        <v>28.012800961732864</v>
      </c>
      <c r="AH43" s="24">
        <v>0</v>
      </c>
      <c r="AI43" s="41">
        <f t="shared" si="5"/>
        <v>74.592392644262873</v>
      </c>
      <c r="AJ43" s="41">
        <f t="shared" si="6"/>
        <v>46.579591682530008</v>
      </c>
    </row>
    <row r="44" spans="1:36" x14ac:dyDescent="0.25">
      <c r="A44" s="66"/>
      <c r="B44" s="20">
        <v>44529</v>
      </c>
      <c r="C44" s="24">
        <v>48.900637775659561</v>
      </c>
      <c r="D44" s="24">
        <v>0.79971150262281299</v>
      </c>
      <c r="E44" s="24">
        <v>17.835307866334915</v>
      </c>
      <c r="F44" s="24">
        <v>35.111185163259506</v>
      </c>
      <c r="G44" s="24">
        <v>0</v>
      </c>
      <c r="H44" s="41">
        <f t="shared" si="0"/>
        <v>102.6468423078768</v>
      </c>
      <c r="I44" s="41">
        <f t="shared" si="1"/>
        <v>67.535657144617289</v>
      </c>
      <c r="K44" s="66"/>
      <c r="L44" s="7">
        <v>44529</v>
      </c>
      <c r="M44" s="24">
        <v>72.345390319824219</v>
      </c>
      <c r="N44" s="14">
        <v>0</v>
      </c>
      <c r="O44" s="24">
        <v>27.654609680175781</v>
      </c>
      <c r="P44" s="41">
        <f t="shared" si="2"/>
        <v>100</v>
      </c>
      <c r="R44" s="66"/>
      <c r="S44" s="7">
        <v>44529</v>
      </c>
      <c r="T44" s="24">
        <v>2.7880684938281775</v>
      </c>
      <c r="U44" s="24">
        <v>0.79918175470083952</v>
      </c>
      <c r="V44" s="28">
        <v>17.75631308555603</v>
      </c>
      <c r="W44" s="24">
        <v>7.0430198684334755</v>
      </c>
      <c r="X44" s="14">
        <v>0</v>
      </c>
      <c r="Y44" s="41">
        <f t="shared" si="3"/>
        <v>28.386583202518523</v>
      </c>
      <c r="Z44" s="41">
        <f t="shared" si="4"/>
        <v>21.343563334085047</v>
      </c>
      <c r="AB44" s="66"/>
      <c r="AC44" s="7">
        <v>44529</v>
      </c>
      <c r="AD44" s="24">
        <v>46.112570911645889</v>
      </c>
      <c r="AE44" s="24">
        <v>5.2979760312155122E-4</v>
      </c>
      <c r="AF44" s="24">
        <v>7.8995093645062298E-2</v>
      </c>
      <c r="AG44" s="24">
        <v>28.068164363503456</v>
      </c>
      <c r="AH44" s="24">
        <v>0</v>
      </c>
      <c r="AI44" s="41">
        <f t="shared" si="5"/>
        <v>74.260260166397529</v>
      </c>
      <c r="AJ44" s="41">
        <f t="shared" si="6"/>
        <v>46.192095802894073</v>
      </c>
    </row>
    <row r="45" spans="1:36" x14ac:dyDescent="0.25">
      <c r="A45" s="66"/>
      <c r="B45" s="20">
        <v>44557</v>
      </c>
      <c r="C45" s="17">
        <v>50.00666156411171</v>
      </c>
      <c r="D45" s="14">
        <v>0.68672228371724486</v>
      </c>
      <c r="E45" s="24">
        <v>18.71153898537159</v>
      </c>
      <c r="F45" s="14">
        <v>34.938111901283264</v>
      </c>
      <c r="G45" s="24">
        <v>0</v>
      </c>
      <c r="H45" s="41">
        <f t="shared" si="0"/>
        <v>104.34303473448381</v>
      </c>
      <c r="I45" s="41">
        <f t="shared" si="1"/>
        <v>69.404922833200544</v>
      </c>
      <c r="K45" s="66"/>
      <c r="L45" s="7">
        <v>44557</v>
      </c>
      <c r="M45" s="28">
        <v>71.306060791015625</v>
      </c>
      <c r="N45" s="14">
        <v>0</v>
      </c>
      <c r="O45" s="28">
        <v>28.693935394287109</v>
      </c>
      <c r="P45" s="41">
        <f t="shared" si="2"/>
        <v>99.999996185302734</v>
      </c>
      <c r="R45" s="66"/>
      <c r="S45" s="7">
        <v>44557</v>
      </c>
      <c r="T45" s="27">
        <v>3.1948254909366369</v>
      </c>
      <c r="U45" s="24">
        <v>0.68672228371724486</v>
      </c>
      <c r="V45" s="28">
        <v>18.664160743355751</v>
      </c>
      <c r="W45" s="28">
        <v>7.3944167234003544</v>
      </c>
      <c r="X45" s="14">
        <v>0</v>
      </c>
      <c r="Y45" s="41">
        <f t="shared" si="3"/>
        <v>29.940125241409987</v>
      </c>
      <c r="Z45" s="41">
        <f t="shared" si="4"/>
        <v>22.545708518009633</v>
      </c>
      <c r="AB45" s="66"/>
      <c r="AC45" s="7">
        <v>44557</v>
      </c>
      <c r="AD45" s="27">
        <v>46.811837702989578</v>
      </c>
      <c r="AE45" s="27">
        <v>0</v>
      </c>
      <c r="AF45" s="24">
        <v>4.7378434828715399E-2</v>
      </c>
      <c r="AG45" s="27">
        <v>27.543695643544197</v>
      </c>
      <c r="AH45" s="24">
        <v>0</v>
      </c>
      <c r="AI45" s="41">
        <f t="shared" si="5"/>
        <v>74.402911781362491</v>
      </c>
      <c r="AJ45" s="41">
        <f t="shared" si="6"/>
        <v>46.859216137818294</v>
      </c>
    </row>
    <row r="46" spans="1:36" x14ac:dyDescent="0.25">
      <c r="A46" s="66">
        <v>2021</v>
      </c>
      <c r="B46" s="20">
        <v>44220</v>
      </c>
      <c r="C46" s="28">
        <v>49.666326493024826</v>
      </c>
      <c r="D46" s="28">
        <v>1.0574767366051674</v>
      </c>
      <c r="E46" s="28">
        <v>20.456859841942787</v>
      </c>
      <c r="F46" s="28">
        <v>34.379582852125168</v>
      </c>
      <c r="G46" s="24">
        <v>0</v>
      </c>
      <c r="H46" s="41">
        <f t="shared" si="0"/>
        <v>105.56024592369795</v>
      </c>
      <c r="I46" s="41">
        <f t="shared" si="1"/>
        <v>71.180663071572781</v>
      </c>
      <c r="K46" s="66">
        <v>2021</v>
      </c>
      <c r="L46" s="20">
        <v>44220</v>
      </c>
      <c r="M46" s="27">
        <v>69.853050231933594</v>
      </c>
      <c r="N46" s="27">
        <v>0</v>
      </c>
      <c r="O46" s="27">
        <v>30.146953582763672</v>
      </c>
      <c r="P46" s="41">
        <f t="shared" si="2"/>
        <v>100.00000381469727</v>
      </c>
      <c r="R46" s="66">
        <v>2021</v>
      </c>
      <c r="S46" s="20">
        <v>44220</v>
      </c>
      <c r="T46" s="27">
        <v>3.4363414160907269</v>
      </c>
      <c r="U46" s="27">
        <v>1.0574767366051674</v>
      </c>
      <c r="V46" s="27">
        <v>20.430024713277817</v>
      </c>
      <c r="W46" s="27">
        <v>6.899355910718441</v>
      </c>
      <c r="X46" s="14">
        <v>0</v>
      </c>
      <c r="Y46" s="41">
        <f t="shared" si="3"/>
        <v>31.823198776692152</v>
      </c>
      <c r="Z46" s="41">
        <f t="shared" si="4"/>
        <v>24.923842865973711</v>
      </c>
      <c r="AB46" s="66">
        <v>2021</v>
      </c>
      <c r="AC46" s="20">
        <v>44220</v>
      </c>
      <c r="AD46" s="28">
        <v>46.229984611272812</v>
      </c>
      <c r="AE46" s="27">
        <v>0</v>
      </c>
      <c r="AF46" s="28">
        <v>2.6836061806534417E-2</v>
      </c>
      <c r="AG46" s="28">
        <v>27.480227872729301</v>
      </c>
      <c r="AH46" s="24">
        <v>0</v>
      </c>
      <c r="AI46" s="41">
        <f t="shared" si="5"/>
        <v>73.737048545808648</v>
      </c>
      <c r="AJ46" s="41">
        <f t="shared" si="6"/>
        <v>46.256820673079346</v>
      </c>
    </row>
    <row r="47" spans="1:36" x14ac:dyDescent="0.25">
      <c r="A47" s="66"/>
      <c r="B47" s="20">
        <v>44248</v>
      </c>
      <c r="C47" s="28">
        <v>49.995068460702896</v>
      </c>
      <c r="D47" s="28">
        <v>0.99368044175207615</v>
      </c>
      <c r="E47" s="28">
        <v>20.965553820133209</v>
      </c>
      <c r="F47" s="28">
        <v>34.491922706365585</v>
      </c>
      <c r="G47" s="24">
        <v>0</v>
      </c>
      <c r="H47" s="41">
        <f t="shared" si="0"/>
        <v>106.44622542895377</v>
      </c>
      <c r="I47" s="41">
        <f t="shared" si="1"/>
        <v>71.954302722588181</v>
      </c>
      <c r="K47" s="66"/>
      <c r="L47" s="20">
        <v>44248</v>
      </c>
      <c r="M47" s="27">
        <v>69.743202209472656</v>
      </c>
      <c r="N47" s="27">
        <v>0</v>
      </c>
      <c r="O47" s="27">
        <v>30.256795883178711</v>
      </c>
      <c r="P47" s="41">
        <f t="shared" si="2"/>
        <v>99.999998092651367</v>
      </c>
      <c r="R47" s="66"/>
      <c r="S47" s="20">
        <v>44248</v>
      </c>
      <c r="T47" s="27">
        <v>3.3104994799941778</v>
      </c>
      <c r="U47" s="27">
        <v>0.99368044175207615</v>
      </c>
      <c r="V47" s="27">
        <v>20.96075750887394</v>
      </c>
      <c r="W47" s="27">
        <v>6.9422805681824684</v>
      </c>
      <c r="X47" s="14">
        <v>0</v>
      </c>
      <c r="Y47" s="41">
        <f t="shared" si="3"/>
        <v>32.207217998802662</v>
      </c>
      <c r="Z47" s="41">
        <f t="shared" si="4"/>
        <v>25.264937430620193</v>
      </c>
      <c r="AB47" s="66"/>
      <c r="AC47" s="20">
        <v>44248</v>
      </c>
      <c r="AD47" s="28">
        <v>46.684570610523224</v>
      </c>
      <c r="AE47" s="27">
        <v>0</v>
      </c>
      <c r="AF47" s="28">
        <v>4.797302153747296E-3</v>
      </c>
      <c r="AG47" s="28">
        <v>27.549643069505692</v>
      </c>
      <c r="AH47" s="24">
        <v>0</v>
      </c>
      <c r="AI47" s="41">
        <f t="shared" si="5"/>
        <v>74.239010982182663</v>
      </c>
      <c r="AJ47" s="41">
        <f t="shared" si="6"/>
        <v>46.689367912676971</v>
      </c>
    </row>
    <row r="48" spans="1:36" x14ac:dyDescent="0.25">
      <c r="A48" s="66"/>
      <c r="B48" s="20">
        <v>44276</v>
      </c>
      <c r="C48" s="28">
        <v>48.603061586618423</v>
      </c>
      <c r="D48" s="28">
        <v>0.7905668462626636</v>
      </c>
      <c r="E48" s="28">
        <v>19.891809672117233</v>
      </c>
      <c r="F48" s="28">
        <v>35.367250442504883</v>
      </c>
      <c r="G48" s="24">
        <v>0</v>
      </c>
      <c r="H48" s="41">
        <f t="shared" si="0"/>
        <v>104.6526885475032</v>
      </c>
      <c r="I48" s="41">
        <f t="shared" si="1"/>
        <v>69.28543810499832</v>
      </c>
      <c r="K48" s="66"/>
      <c r="L48" s="20">
        <v>44276</v>
      </c>
      <c r="M48" s="27">
        <v>70.526641845703125</v>
      </c>
      <c r="N48" s="27">
        <v>0</v>
      </c>
      <c r="O48" s="27">
        <v>29.473352432250977</v>
      </c>
      <c r="P48" s="41">
        <f t="shared" si="2"/>
        <v>99.999994277954102</v>
      </c>
      <c r="R48" s="66"/>
      <c r="S48" s="20">
        <v>44276</v>
      </c>
      <c r="T48" s="27">
        <v>3.3420554827898741</v>
      </c>
      <c r="U48" s="27">
        <v>0.7905668462626636</v>
      </c>
      <c r="V48" s="27">
        <v>19.879061728715897</v>
      </c>
      <c r="W48" s="27">
        <v>6.8329740315675735</v>
      </c>
      <c r="X48" s="14">
        <v>0</v>
      </c>
      <c r="Y48" s="41">
        <f t="shared" si="3"/>
        <v>30.844658089336008</v>
      </c>
      <c r="Z48" s="41">
        <f t="shared" si="4"/>
        <v>24.011684057768434</v>
      </c>
      <c r="AB48" s="66"/>
      <c r="AC48" s="20">
        <v>44276</v>
      </c>
      <c r="AD48" s="28">
        <v>45.26100680232048</v>
      </c>
      <c r="AE48" s="27">
        <v>0</v>
      </c>
      <c r="AF48" s="28">
        <v>1.2749064808303956E-2</v>
      </c>
      <c r="AG48" s="28">
        <v>28.534276410937309</v>
      </c>
      <c r="AH48" s="24">
        <v>0</v>
      </c>
      <c r="AI48" s="41">
        <f>SUM(AD48:AH48)</f>
        <v>73.808032278066094</v>
      </c>
      <c r="AJ48" s="41">
        <f>SUM(AD48:AF48)</f>
        <v>45.273755867128784</v>
      </c>
    </row>
    <row r="49" spans="1:36" x14ac:dyDescent="0.25">
      <c r="A49" s="66"/>
      <c r="B49" s="20">
        <v>44304</v>
      </c>
      <c r="C49" s="28">
        <v>49.290847033262253</v>
      </c>
      <c r="D49" s="28">
        <v>0.66540809348225594</v>
      </c>
      <c r="E49" s="28">
        <v>21.121175959706306</v>
      </c>
      <c r="F49" s="28">
        <v>34.980252385139465</v>
      </c>
      <c r="G49" s="24">
        <v>0</v>
      </c>
      <c r="H49" s="41">
        <f t="shared" si="0"/>
        <v>106.05768347159028</v>
      </c>
      <c r="I49" s="41">
        <f t="shared" si="1"/>
        <v>71.077431086450815</v>
      </c>
      <c r="K49" s="66"/>
      <c r="L49" s="20">
        <v>44304</v>
      </c>
      <c r="M49" s="27">
        <v>69.793876647949219</v>
      </c>
      <c r="N49" s="27">
        <v>0</v>
      </c>
      <c r="O49" s="27">
        <v>30.206119537353516</v>
      </c>
      <c r="P49" s="41">
        <f t="shared" si="2"/>
        <v>99.999996185302734</v>
      </c>
      <c r="R49" s="66"/>
      <c r="S49" s="20">
        <v>44304</v>
      </c>
      <c r="T49" s="27">
        <v>3.5076071508228779</v>
      </c>
      <c r="U49" s="27">
        <v>0.66487479489296675</v>
      </c>
      <c r="V49" s="27">
        <v>21.105717867612839</v>
      </c>
      <c r="W49" s="27">
        <v>6.7577110603451729</v>
      </c>
      <c r="X49" s="14">
        <v>0</v>
      </c>
      <c r="Y49" s="41">
        <f t="shared" si="3"/>
        <v>32.035910873673856</v>
      </c>
      <c r="Z49" s="41">
        <f t="shared" si="4"/>
        <v>25.278199813328683</v>
      </c>
      <c r="AB49" s="66"/>
      <c r="AC49" s="20">
        <v>44304</v>
      </c>
      <c r="AD49" s="28">
        <v>45.783240348100662</v>
      </c>
      <c r="AE49" s="27">
        <v>5.3330359151004814E-4</v>
      </c>
      <c r="AF49" s="28">
        <v>1.5457102563232183E-2</v>
      </c>
      <c r="AG49" s="28">
        <v>28.222542256116867</v>
      </c>
      <c r="AH49" s="24">
        <v>0</v>
      </c>
      <c r="AI49" s="41">
        <f t="shared" ref="AI49:AI69" si="7">SUM(AD49:AH49)</f>
        <v>74.021773010372272</v>
      </c>
      <c r="AJ49" s="41">
        <f t="shared" ref="AJ49:AJ69" si="8">SUM(AD49:AF49)</f>
        <v>45.799230754255404</v>
      </c>
    </row>
    <row r="50" spans="1:36" x14ac:dyDescent="0.25">
      <c r="A50" s="66"/>
      <c r="B50" s="20">
        <v>44332</v>
      </c>
      <c r="C50" s="28">
        <v>49.289017915725708</v>
      </c>
      <c r="D50" s="28">
        <v>0.92634395696222782</v>
      </c>
      <c r="E50" s="28">
        <v>23.269308730959892</v>
      </c>
      <c r="F50" s="28">
        <v>37.480931729078293</v>
      </c>
      <c r="G50" s="24">
        <v>0</v>
      </c>
      <c r="H50" s="41">
        <f t="shared" si="0"/>
        <v>110.96560233272612</v>
      </c>
      <c r="I50" s="41">
        <f t="shared" si="1"/>
        <v>73.484670603647828</v>
      </c>
      <c r="K50" s="66"/>
      <c r="L50" s="20">
        <v>44332</v>
      </c>
      <c r="M50" s="27">
        <v>68.083992004394531</v>
      </c>
      <c r="N50" s="27">
        <v>0</v>
      </c>
      <c r="O50" s="27">
        <v>31.916006088256836</v>
      </c>
      <c r="P50" s="41">
        <f t="shared" si="2"/>
        <v>99.999998092651367</v>
      </c>
      <c r="R50" s="66"/>
      <c r="S50" s="20">
        <v>44332</v>
      </c>
      <c r="T50" s="27">
        <v>3.6486955359578133</v>
      </c>
      <c r="U50" s="27">
        <v>0.92634395696222782</v>
      </c>
      <c r="V50" s="27">
        <v>23.260233923792839</v>
      </c>
      <c r="W50" s="27">
        <v>7.5805149972438812</v>
      </c>
      <c r="X50" s="14">
        <v>0</v>
      </c>
      <c r="Y50" s="41">
        <f t="shared" si="3"/>
        <v>35.415788413956761</v>
      </c>
      <c r="Z50" s="41">
        <f t="shared" si="4"/>
        <v>27.83527341671288</v>
      </c>
      <c r="AB50" s="66"/>
      <c r="AC50" s="20">
        <v>44332</v>
      </c>
      <c r="AD50" s="28">
        <v>45.640323311090469</v>
      </c>
      <c r="AE50" s="27">
        <v>0</v>
      </c>
      <c r="AF50" s="28">
        <v>9.0749654191313311E-3</v>
      </c>
      <c r="AG50" s="28">
        <v>29.900414869189262</v>
      </c>
      <c r="AH50" s="24">
        <v>0</v>
      </c>
      <c r="AI50" s="41">
        <f t="shared" si="7"/>
        <v>75.549813145698863</v>
      </c>
      <c r="AJ50" s="41">
        <f t="shared" si="8"/>
        <v>45.649398276509601</v>
      </c>
    </row>
    <row r="51" spans="1:36" s="2" customFormat="1" x14ac:dyDescent="0.25">
      <c r="A51" s="66"/>
      <c r="B51" s="20">
        <v>44360</v>
      </c>
      <c r="C51" s="27">
        <v>50.634708255529404</v>
      </c>
      <c r="D51" s="27">
        <v>0.87063922546803951</v>
      </c>
      <c r="E51" s="27">
        <v>27.086997404694557</v>
      </c>
      <c r="F51" s="27">
        <v>38.495209068059921</v>
      </c>
      <c r="G51" s="24">
        <v>0</v>
      </c>
      <c r="H51" s="41">
        <f t="shared" si="0"/>
        <v>117.08755395375192</v>
      </c>
      <c r="I51" s="41">
        <f t="shared" si="1"/>
        <v>78.592344885692</v>
      </c>
      <c r="K51" s="66"/>
      <c r="L51" s="7">
        <v>44360</v>
      </c>
      <c r="M51" s="27">
        <v>66.00537109375</v>
      </c>
      <c r="N51" s="27">
        <v>0</v>
      </c>
      <c r="O51" s="27">
        <v>33.994632720947266</v>
      </c>
      <c r="P51" s="41">
        <f t="shared" si="2"/>
        <v>100.00000381469727</v>
      </c>
      <c r="R51" s="66"/>
      <c r="S51" s="7">
        <v>44360</v>
      </c>
      <c r="T51" s="27">
        <v>3.893739078193903</v>
      </c>
      <c r="U51" s="27">
        <v>0.86904253112152219</v>
      </c>
      <c r="V51" s="27">
        <v>27.065843343734741</v>
      </c>
      <c r="W51" s="27">
        <v>7.9748574644327164</v>
      </c>
      <c r="X51" s="14">
        <v>0</v>
      </c>
      <c r="Y51" s="41">
        <f t="shared" si="3"/>
        <v>39.803482417482883</v>
      </c>
      <c r="Z51" s="41">
        <f t="shared" si="4"/>
        <v>31.828624953050166</v>
      </c>
      <c r="AB51" s="66"/>
      <c r="AC51" s="7">
        <v>44360</v>
      </c>
      <c r="AD51" s="27">
        <v>46.740967780351639</v>
      </c>
      <c r="AE51" s="27">
        <v>1.5966887758622761E-3</v>
      </c>
      <c r="AF51" s="27">
        <v>2.1152629415155388E-2</v>
      </c>
      <c r="AG51" s="27">
        <v>30.520351603627205</v>
      </c>
      <c r="AH51" s="24">
        <v>0</v>
      </c>
      <c r="AI51" s="41">
        <f t="shared" si="7"/>
        <v>77.284068702169861</v>
      </c>
      <c r="AJ51" s="41">
        <f t="shared" si="8"/>
        <v>46.763717098542656</v>
      </c>
    </row>
    <row r="52" spans="1:36" s="2" customFormat="1" x14ac:dyDescent="0.25">
      <c r="A52" s="66"/>
      <c r="B52" s="20">
        <v>44388</v>
      </c>
      <c r="C52" s="27">
        <v>50.728540867567062</v>
      </c>
      <c r="D52" s="27">
        <v>1.4487100997939706</v>
      </c>
      <c r="E52" s="27">
        <v>36.391012370586395</v>
      </c>
      <c r="F52" s="27">
        <v>36.901265382766724</v>
      </c>
      <c r="G52" s="24">
        <v>0</v>
      </c>
      <c r="H52" s="41">
        <f t="shared" si="0"/>
        <v>125.46952872071415</v>
      </c>
      <c r="I52" s="41">
        <f t="shared" si="1"/>
        <v>88.568263337947428</v>
      </c>
      <c r="K52" s="66"/>
      <c r="L52" s="7">
        <v>44388</v>
      </c>
      <c r="M52" s="27">
        <v>60.901443481445313</v>
      </c>
      <c r="N52" s="27">
        <v>0</v>
      </c>
      <c r="O52" s="27">
        <v>39.098556518554688</v>
      </c>
      <c r="P52" s="41">
        <f t="shared" si="2"/>
        <v>100</v>
      </c>
      <c r="R52" s="66"/>
      <c r="S52" s="7">
        <v>44388</v>
      </c>
      <c r="T52" s="27">
        <v>3.6242508795112371</v>
      </c>
      <c r="U52" s="27">
        <v>1.446607755497098</v>
      </c>
      <c r="V52" s="27">
        <v>36.371592432260513</v>
      </c>
      <c r="W52" s="27">
        <v>7.6143201440572739</v>
      </c>
      <c r="X52" s="14">
        <v>0</v>
      </c>
      <c r="Y52" s="41">
        <f t="shared" si="3"/>
        <v>49.056771211326122</v>
      </c>
      <c r="Z52" s="41">
        <f t="shared" si="4"/>
        <v>41.442451067268848</v>
      </c>
      <c r="AB52" s="66"/>
      <c r="AC52" s="7">
        <v>44388</v>
      </c>
      <c r="AD52" s="27">
        <v>47.104287892580032</v>
      </c>
      <c r="AE52" s="27">
        <v>2.1022847249696497E-3</v>
      </c>
      <c r="AF52" s="27">
        <v>1.9418052033870481E-2</v>
      </c>
      <c r="AG52" s="27">
        <v>29.286943376064301</v>
      </c>
      <c r="AH52" s="24">
        <v>0</v>
      </c>
      <c r="AI52" s="41">
        <f t="shared" si="7"/>
        <v>76.412751605403173</v>
      </c>
      <c r="AJ52" s="41">
        <f t="shared" si="8"/>
        <v>47.125808229338872</v>
      </c>
    </row>
    <row r="53" spans="1:36" s="2" customFormat="1" x14ac:dyDescent="0.25">
      <c r="A53" s="66"/>
      <c r="B53" s="20">
        <v>44416</v>
      </c>
      <c r="C53" s="27">
        <v>47.716520726680756</v>
      </c>
      <c r="D53" s="27">
        <v>1.7538397805765271</v>
      </c>
      <c r="E53" s="27">
        <v>46.556837856769562</v>
      </c>
      <c r="F53" s="27">
        <v>36.607459187507629</v>
      </c>
      <c r="G53" s="24">
        <v>0</v>
      </c>
      <c r="H53" s="41">
        <f t="shared" si="0"/>
        <v>132.63465755153447</v>
      </c>
      <c r="I53" s="41">
        <f t="shared" si="1"/>
        <v>96.027198364026845</v>
      </c>
      <c r="K53" s="66"/>
      <c r="L53" s="7">
        <v>44416</v>
      </c>
      <c r="M53" s="27">
        <v>55.736091613769531</v>
      </c>
      <c r="N53" s="27">
        <v>0</v>
      </c>
      <c r="O53" s="27">
        <v>44.263912200927734</v>
      </c>
      <c r="P53" s="41">
        <f t="shared" si="2"/>
        <v>100.00000381469727</v>
      </c>
      <c r="R53" s="66"/>
      <c r="S53" s="7">
        <v>44416</v>
      </c>
      <c r="T53" s="27">
        <v>3.3977176062762737</v>
      </c>
      <c r="U53" s="27">
        <v>1.753315213136375</v>
      </c>
      <c r="V53" s="27">
        <v>46.532746404409409</v>
      </c>
      <c r="W53" s="27">
        <v>7.0255068130791187</v>
      </c>
      <c r="X53" s="14">
        <v>0</v>
      </c>
      <c r="Y53" s="41">
        <f t="shared" si="3"/>
        <v>58.709286036901176</v>
      </c>
      <c r="Z53" s="41">
        <f t="shared" si="4"/>
        <v>51.683779223822057</v>
      </c>
      <c r="AB53" s="66"/>
      <c r="AC53" s="7">
        <v>44416</v>
      </c>
      <c r="AD53" s="27">
        <v>44.318802654743195</v>
      </c>
      <c r="AE53" s="27">
        <v>5.2448956466832897E-4</v>
      </c>
      <c r="AF53" s="27">
        <v>2.4091288651106879E-2</v>
      </c>
      <c r="AG53" s="27">
        <v>29.581952840089798</v>
      </c>
      <c r="AH53" s="24">
        <v>0</v>
      </c>
      <c r="AI53" s="41">
        <f t="shared" si="7"/>
        <v>73.925371273048768</v>
      </c>
      <c r="AJ53" s="41">
        <f t="shared" si="8"/>
        <v>44.34341843295897</v>
      </c>
    </row>
    <row r="54" spans="1:36" s="2" customFormat="1" x14ac:dyDescent="0.25">
      <c r="A54" s="66"/>
      <c r="B54" s="20">
        <v>44444</v>
      </c>
      <c r="C54" s="27">
        <v>46.702861785888672</v>
      </c>
      <c r="D54" s="27">
        <v>1.8856675596907735</v>
      </c>
      <c r="E54" s="27">
        <v>45.016150921583176</v>
      </c>
      <c r="F54" s="27">
        <v>36.188848316669464</v>
      </c>
      <c r="G54" s="24">
        <v>0</v>
      </c>
      <c r="H54" s="41">
        <f t="shared" si="0"/>
        <v>129.79352858383209</v>
      </c>
      <c r="I54" s="41">
        <f t="shared" si="1"/>
        <v>93.604680267162621</v>
      </c>
      <c r="K54" s="66"/>
      <c r="L54" s="7">
        <v>44444</v>
      </c>
      <c r="M54" s="27">
        <v>55.540580749511719</v>
      </c>
      <c r="N54" s="27">
        <v>0</v>
      </c>
      <c r="O54" s="27">
        <v>44.459419250488281</v>
      </c>
      <c r="P54" s="41">
        <f t="shared" si="2"/>
        <v>100</v>
      </c>
      <c r="R54" s="66"/>
      <c r="S54" s="7">
        <v>44444</v>
      </c>
      <c r="T54" s="27">
        <v>3.2459453213959932</v>
      </c>
      <c r="U54" s="27">
        <v>1.8851428758352995</v>
      </c>
      <c r="V54" s="27">
        <v>44.985108077526093</v>
      </c>
      <c r="W54" s="27">
        <v>7.5892549939453602</v>
      </c>
      <c r="X54" s="14">
        <v>0</v>
      </c>
      <c r="Y54" s="41">
        <f t="shared" si="3"/>
        <v>57.705451268702745</v>
      </c>
      <c r="Z54" s="41">
        <f t="shared" si="4"/>
        <v>50.116196274757385</v>
      </c>
      <c r="AB54" s="66"/>
      <c r="AC54" s="7">
        <v>44444</v>
      </c>
      <c r="AD54" s="27">
        <v>43.456919491291046</v>
      </c>
      <c r="AE54" s="27">
        <v>5.2474320000328589E-4</v>
      </c>
      <c r="AF54" s="27">
        <v>3.1044914067024365E-2</v>
      </c>
      <c r="AG54" s="27">
        <v>28.599591925740242</v>
      </c>
      <c r="AH54" s="24">
        <v>0</v>
      </c>
      <c r="AI54" s="41">
        <f t="shared" si="7"/>
        <v>72.088081074298316</v>
      </c>
      <c r="AJ54" s="41">
        <f t="shared" si="8"/>
        <v>43.488489148558074</v>
      </c>
    </row>
    <row r="55" spans="1:36" s="2" customFormat="1" x14ac:dyDescent="0.25">
      <c r="A55" s="66"/>
      <c r="B55" s="20">
        <v>44837</v>
      </c>
      <c r="C55" s="27">
        <v>43.814193457365036</v>
      </c>
      <c r="D55" s="27">
        <v>2.8820706065744162</v>
      </c>
      <c r="E55" s="27">
        <v>46.657443046569824</v>
      </c>
      <c r="F55" s="27">
        <v>35.421866923570633</v>
      </c>
      <c r="G55" s="24">
        <v>0</v>
      </c>
      <c r="H55" s="41">
        <f t="shared" si="0"/>
        <v>128.77557403407991</v>
      </c>
      <c r="I55" s="41">
        <f t="shared" si="1"/>
        <v>93.353707110509276</v>
      </c>
      <c r="K55" s="66"/>
      <c r="L55" s="7">
        <v>44837</v>
      </c>
      <c r="M55" s="27">
        <v>53.558315277099609</v>
      </c>
      <c r="N55" s="27">
        <v>0</v>
      </c>
      <c r="O55" s="27">
        <v>46.441684722900391</v>
      </c>
      <c r="P55" s="41">
        <f t="shared" si="2"/>
        <v>100</v>
      </c>
      <c r="R55" s="66"/>
      <c r="S55" s="7">
        <v>44837</v>
      </c>
      <c r="T55" s="27">
        <v>3.0824807472527027</v>
      </c>
      <c r="U55" s="27">
        <v>2.8820706065744162</v>
      </c>
      <c r="V55" s="27">
        <v>46.47807776927948</v>
      </c>
      <c r="W55" s="27">
        <v>7.3629152029752731</v>
      </c>
      <c r="X55" s="14">
        <v>0</v>
      </c>
      <c r="Y55" s="41">
        <f t="shared" si="3"/>
        <v>59.805544326081872</v>
      </c>
      <c r="Z55" s="41">
        <f t="shared" si="4"/>
        <v>52.442629123106599</v>
      </c>
      <c r="AB55" s="66"/>
      <c r="AC55" s="7">
        <v>44837</v>
      </c>
      <c r="AD55" s="27">
        <v>40.731713175773621</v>
      </c>
      <c r="AE55" s="27">
        <v>0</v>
      </c>
      <c r="AF55" s="27">
        <v>0.17936267249751836</v>
      </c>
      <c r="AG55" s="27">
        <v>28.058949857950211</v>
      </c>
      <c r="AH55" s="24">
        <v>0</v>
      </c>
      <c r="AI55" s="41">
        <f t="shared" si="7"/>
        <v>68.97002570622135</v>
      </c>
      <c r="AJ55" s="41">
        <f t="shared" si="8"/>
        <v>40.911075848271139</v>
      </c>
    </row>
    <row r="56" spans="1:36" s="2" customFormat="1" x14ac:dyDescent="0.25">
      <c r="A56" s="66"/>
      <c r="B56" s="20">
        <v>44865</v>
      </c>
      <c r="C56" s="27">
        <v>43.094947934150696</v>
      </c>
      <c r="D56" s="27">
        <v>3.215462202206254</v>
      </c>
      <c r="E56" s="27">
        <v>53.285468369722366</v>
      </c>
      <c r="F56" s="27">
        <v>34.662146121263504</v>
      </c>
      <c r="G56" s="24">
        <v>0</v>
      </c>
      <c r="H56" s="41">
        <f t="shared" si="0"/>
        <v>134.25802462734282</v>
      </c>
      <c r="I56" s="41">
        <f t="shared" si="1"/>
        <v>99.595878506079316</v>
      </c>
      <c r="K56" s="66"/>
      <c r="L56" s="20">
        <v>44865</v>
      </c>
      <c r="M56" s="27">
        <v>50.024917602539063</v>
      </c>
      <c r="N56" s="27">
        <v>0</v>
      </c>
      <c r="O56" s="47">
        <v>49.975090026855469</v>
      </c>
      <c r="P56" s="41">
        <f t="shared" si="2"/>
        <v>100.00000762939453</v>
      </c>
      <c r="R56" s="66"/>
      <c r="S56" s="20">
        <v>44865</v>
      </c>
      <c r="T56" s="27">
        <v>3.1086548697203398</v>
      </c>
      <c r="U56" s="27">
        <v>3.215462202206254</v>
      </c>
      <c r="V56" s="27">
        <v>53.275994956493378</v>
      </c>
      <c r="W56" s="27">
        <v>7.4954535812139511</v>
      </c>
      <c r="X56" s="14">
        <v>0</v>
      </c>
      <c r="Y56" s="41">
        <f t="shared" si="3"/>
        <v>67.095565609633923</v>
      </c>
      <c r="Z56" s="41">
        <f t="shared" si="4"/>
        <v>59.600112028419971</v>
      </c>
      <c r="AB56" s="66"/>
      <c r="AC56" s="20">
        <v>44865</v>
      </c>
      <c r="AD56" s="27">
        <v>39.986293762922287</v>
      </c>
      <c r="AE56" s="27">
        <v>0</v>
      </c>
      <c r="AF56" s="27">
        <v>9.4760216597933322E-3</v>
      </c>
      <c r="AG56" s="27">
        <v>27.166690677404404</v>
      </c>
      <c r="AH56" s="24">
        <v>0</v>
      </c>
      <c r="AI56" s="41">
        <f t="shared" si="7"/>
        <v>67.162460461986484</v>
      </c>
      <c r="AJ56" s="41">
        <f t="shared" si="8"/>
        <v>39.99576978458208</v>
      </c>
    </row>
    <row r="57" spans="1:36" s="2" customFormat="1" x14ac:dyDescent="0.25">
      <c r="A57" s="66"/>
      <c r="B57" s="20">
        <v>44893</v>
      </c>
      <c r="C57" s="27">
        <v>42.612496763467789</v>
      </c>
      <c r="D57" s="27">
        <v>3.745627123862505</v>
      </c>
      <c r="E57" s="27">
        <v>53.852323442697525</v>
      </c>
      <c r="F57" s="27">
        <v>36.626044660806656</v>
      </c>
      <c r="G57" s="24">
        <v>4.4670621718978509E-2</v>
      </c>
      <c r="H57" s="41">
        <f t="shared" si="0"/>
        <v>136.88116261255345</v>
      </c>
      <c r="I57" s="41">
        <f t="shared" si="1"/>
        <v>100.21044733002782</v>
      </c>
      <c r="K57" s="66"/>
      <c r="L57" s="20">
        <v>44893</v>
      </c>
      <c r="M57" s="27">
        <v>50.029361724853516</v>
      </c>
      <c r="N57" s="27">
        <v>3.263460099697113E-2</v>
      </c>
      <c r="O57" s="27">
        <v>49.938007354736328</v>
      </c>
      <c r="P57" s="41">
        <f t="shared" si="2"/>
        <v>100.00000368058681</v>
      </c>
      <c r="R57" s="66"/>
      <c r="S57" s="20">
        <v>44893</v>
      </c>
      <c r="T57" s="27">
        <v>3.0381265096366405</v>
      </c>
      <c r="U57" s="27">
        <v>3.745627123862505</v>
      </c>
      <c r="V57" s="27">
        <v>53.850207477807999</v>
      </c>
      <c r="W57" s="27">
        <v>7.721759844571352</v>
      </c>
      <c r="X57" s="14">
        <v>0</v>
      </c>
      <c r="Y57" s="41">
        <f t="shared" si="3"/>
        <v>68.355720955878496</v>
      </c>
      <c r="Z57" s="41">
        <f t="shared" si="4"/>
        <v>60.633961111307144</v>
      </c>
      <c r="AB57" s="66"/>
      <c r="AC57" s="20">
        <v>44893</v>
      </c>
      <c r="AD57" s="27">
        <v>39.574369788169861</v>
      </c>
      <c r="AE57" s="27">
        <v>0</v>
      </c>
      <c r="AF57" s="27">
        <v>2.1139123873581411E-3</v>
      </c>
      <c r="AG57" s="47">
        <v>28.90428714454174</v>
      </c>
      <c r="AH57" s="24">
        <v>0</v>
      </c>
      <c r="AI57" s="41">
        <f t="shared" si="7"/>
        <v>68.480770845098959</v>
      </c>
      <c r="AJ57" s="41">
        <f t="shared" si="8"/>
        <v>39.576483700557219</v>
      </c>
    </row>
    <row r="58" spans="1:36" s="2" customFormat="1" x14ac:dyDescent="0.25">
      <c r="A58" s="66"/>
      <c r="B58" s="20">
        <v>44921</v>
      </c>
      <c r="C58" s="27">
        <v>43.712284415960312</v>
      </c>
      <c r="D58" s="27">
        <v>4.9375351518392563</v>
      </c>
      <c r="E58" s="27">
        <v>56.423932313919067</v>
      </c>
      <c r="F58" s="27">
        <v>37.36017644405365</v>
      </c>
      <c r="G58" s="24">
        <v>4.6159078920027241E-2</v>
      </c>
      <c r="H58" s="41">
        <f t="shared" si="0"/>
        <v>142.48008740469231</v>
      </c>
      <c r="I58" s="41">
        <f t="shared" si="1"/>
        <v>105.07375188171864</v>
      </c>
      <c r="K58" s="66"/>
      <c r="L58" s="20">
        <v>44921</v>
      </c>
      <c r="M58" s="27">
        <v>49.49249267578125</v>
      </c>
      <c r="N58" s="27">
        <v>3.2396864145994186E-2</v>
      </c>
      <c r="O58" s="27">
        <v>50.475105285644531</v>
      </c>
      <c r="P58" s="41">
        <f t="shared" si="2"/>
        <v>99.999994825571775</v>
      </c>
      <c r="R58" s="66"/>
      <c r="S58" s="20">
        <v>44921</v>
      </c>
      <c r="T58" s="27">
        <v>3.0765249393880367</v>
      </c>
      <c r="U58" s="27">
        <v>4.9375351518392563</v>
      </c>
      <c r="V58" s="27">
        <v>56.413847953081131</v>
      </c>
      <c r="W58" s="27">
        <v>7.4890712276101112</v>
      </c>
      <c r="X58" s="14">
        <v>0</v>
      </c>
      <c r="Y58" s="41">
        <f t="shared" si="3"/>
        <v>71.916979271918535</v>
      </c>
      <c r="Z58" s="41">
        <f t="shared" si="4"/>
        <v>64.427908044308424</v>
      </c>
      <c r="AB58" s="66"/>
      <c r="AC58" s="20">
        <v>44921</v>
      </c>
      <c r="AD58" s="27">
        <v>40.635760873556137</v>
      </c>
      <c r="AE58" s="27">
        <v>0</v>
      </c>
      <c r="AF58" s="27">
        <v>1.0085800568049308E-2</v>
      </c>
      <c r="AG58" s="27">
        <v>29.871106147766113</v>
      </c>
      <c r="AH58" s="24">
        <v>0</v>
      </c>
      <c r="AI58" s="41">
        <f t="shared" si="7"/>
        <v>70.5169528218903</v>
      </c>
      <c r="AJ58" s="41">
        <f t="shared" si="8"/>
        <v>40.645846674124186</v>
      </c>
    </row>
    <row r="59" spans="1:36" s="2" customFormat="1" x14ac:dyDescent="0.25">
      <c r="A59" s="63">
        <v>2022</v>
      </c>
      <c r="B59" s="20">
        <v>44584</v>
      </c>
      <c r="C59" s="27">
        <v>39.658989757299423</v>
      </c>
      <c r="D59" s="27">
        <v>8.5953408852219582</v>
      </c>
      <c r="E59" s="27">
        <v>58.568701148033142</v>
      </c>
      <c r="F59" s="27">
        <v>37.396147847175598</v>
      </c>
      <c r="G59" s="24">
        <v>4.8447098379256204E-2</v>
      </c>
      <c r="H59" s="41">
        <f t="shared" si="0"/>
        <v>144.26762673610938</v>
      </c>
      <c r="I59" s="41">
        <f t="shared" si="1"/>
        <v>106.82303179055452</v>
      </c>
      <c r="K59" s="63">
        <v>2022</v>
      </c>
      <c r="L59" s="20">
        <v>44584</v>
      </c>
      <c r="M59" s="27">
        <v>46.426349639892578</v>
      </c>
      <c r="N59" s="27">
        <v>3.3581405878067017E-2</v>
      </c>
      <c r="O59" s="27">
        <v>53.540073394775391</v>
      </c>
      <c r="P59" s="41">
        <f t="shared" si="2"/>
        <v>100.00000444054604</v>
      </c>
      <c r="R59" s="63">
        <v>2022</v>
      </c>
      <c r="S59" s="20">
        <v>44584</v>
      </c>
      <c r="T59" s="27">
        <v>2.6976864319294691</v>
      </c>
      <c r="U59" s="27">
        <v>8.5948081687092781</v>
      </c>
      <c r="V59" s="27">
        <v>58.563366532325745</v>
      </c>
      <c r="W59" s="27">
        <v>7.3851295746862888</v>
      </c>
      <c r="X59" s="14">
        <v>0</v>
      </c>
      <c r="Y59" s="41">
        <f t="shared" si="3"/>
        <v>77.240990707650781</v>
      </c>
      <c r="Z59" s="41">
        <f t="shared" si="4"/>
        <v>69.855861132964492</v>
      </c>
      <c r="AB59" s="63">
        <v>2022</v>
      </c>
      <c r="AC59" s="20">
        <v>44584</v>
      </c>
      <c r="AD59" s="27">
        <v>36.961302161216736</v>
      </c>
      <c r="AE59" s="27">
        <v>5.3316881576392916E-4</v>
      </c>
      <c r="AF59" s="27">
        <v>5.3344288062362466E-3</v>
      </c>
      <c r="AG59" s="27">
        <v>30.011018738150597</v>
      </c>
      <c r="AH59" s="24">
        <v>0</v>
      </c>
      <c r="AI59" s="41">
        <f t="shared" si="7"/>
        <v>66.978188496989333</v>
      </c>
      <c r="AJ59" s="41">
        <f t="shared" si="8"/>
        <v>36.967169758838736</v>
      </c>
    </row>
    <row r="60" spans="1:36" s="2" customFormat="1" x14ac:dyDescent="0.25">
      <c r="A60" s="64"/>
      <c r="B60" s="20">
        <v>44612</v>
      </c>
      <c r="C60" s="27">
        <v>38.683805614709854</v>
      </c>
      <c r="D60" s="27">
        <v>8.4214834496378899</v>
      </c>
      <c r="E60" s="27">
        <v>66.343158483505249</v>
      </c>
      <c r="F60" s="27">
        <v>38.196548819541931</v>
      </c>
      <c r="G60" s="24">
        <v>9.8515272838994861E-2</v>
      </c>
      <c r="H60" s="41">
        <f t="shared" si="0"/>
        <v>151.74351164023392</v>
      </c>
      <c r="I60" s="41">
        <f t="shared" si="1"/>
        <v>113.44844754785299</v>
      </c>
      <c r="K60" s="64"/>
      <c r="L60" s="20">
        <v>44612</v>
      </c>
      <c r="M60" s="27">
        <v>44.077194213867188</v>
      </c>
      <c r="N60" s="27">
        <v>6.4922228455543518E-2</v>
      </c>
      <c r="O60" s="27">
        <v>55.857879638671875</v>
      </c>
      <c r="P60" s="41">
        <f t="shared" si="2"/>
        <v>99.999996080994606</v>
      </c>
      <c r="R60" s="64"/>
      <c r="S60" s="20">
        <v>44612</v>
      </c>
      <c r="T60" s="27">
        <v>2.4470686912536621</v>
      </c>
      <c r="U60" s="27">
        <v>8.4214834496378899</v>
      </c>
      <c r="V60" s="27">
        <v>66.341020166873932</v>
      </c>
      <c r="W60" s="27">
        <v>7.5511378236114979</v>
      </c>
      <c r="X60" s="14">
        <v>0</v>
      </c>
      <c r="Y60" s="41">
        <f t="shared" si="3"/>
        <v>84.760710131376982</v>
      </c>
      <c r="Z60" s="41">
        <f t="shared" si="4"/>
        <v>77.209572307765484</v>
      </c>
      <c r="AB60" s="64"/>
      <c r="AC60" s="20">
        <v>44612</v>
      </c>
      <c r="AD60" s="27">
        <v>36.236736923456192</v>
      </c>
      <c r="AE60" s="27">
        <v>0</v>
      </c>
      <c r="AF60" s="27">
        <v>2.1357927835197188E-3</v>
      </c>
      <c r="AG60" s="27">
        <v>30.645411461591721</v>
      </c>
      <c r="AH60" s="24">
        <v>0</v>
      </c>
      <c r="AI60" s="41">
        <f t="shared" si="7"/>
        <v>66.884284177831432</v>
      </c>
      <c r="AJ60" s="41">
        <f t="shared" si="8"/>
        <v>36.238872716239712</v>
      </c>
    </row>
    <row r="61" spans="1:36" s="2" customFormat="1" x14ac:dyDescent="0.25">
      <c r="A61" s="64"/>
      <c r="B61" s="20">
        <v>44640</v>
      </c>
      <c r="C61" s="27">
        <v>38.541585206985474</v>
      </c>
      <c r="D61" s="27">
        <v>10.272029787302017</v>
      </c>
      <c r="E61" s="27">
        <v>74.422568082809448</v>
      </c>
      <c r="F61" s="27">
        <v>36.541685461997986</v>
      </c>
      <c r="G61" s="24">
        <v>9.9312557722441852E-2</v>
      </c>
      <c r="H61" s="41">
        <f t="shared" si="0"/>
        <v>159.87718109681737</v>
      </c>
      <c r="I61" s="41">
        <f t="shared" si="1"/>
        <v>123.23618307709694</v>
      </c>
      <c r="K61" s="64"/>
      <c r="L61" s="20">
        <v>44640</v>
      </c>
      <c r="M61" s="27">
        <v>40.831451416015625</v>
      </c>
      <c r="N61" s="27">
        <v>6.2118034809827805E-2</v>
      </c>
      <c r="O61" s="27">
        <v>59.106433868408203</v>
      </c>
      <c r="P61" s="41">
        <f t="shared" si="2"/>
        <v>100.00000331923366</v>
      </c>
      <c r="R61" s="64"/>
      <c r="S61" s="20">
        <v>44640</v>
      </c>
      <c r="T61" s="27">
        <v>2.5809649378061295</v>
      </c>
      <c r="U61" s="27">
        <v>10.272029787302017</v>
      </c>
      <c r="V61" s="27">
        <v>74.409186840057373</v>
      </c>
      <c r="W61" s="27">
        <v>7.235516794025898</v>
      </c>
      <c r="X61" s="14">
        <v>0</v>
      </c>
      <c r="Y61" s="41">
        <f t="shared" si="3"/>
        <v>94.497698359191418</v>
      </c>
      <c r="Z61" s="41">
        <f t="shared" si="4"/>
        <v>87.26218156516552</v>
      </c>
      <c r="AB61" s="64"/>
      <c r="AC61" s="20">
        <v>44640</v>
      </c>
      <c r="AD61" s="27">
        <v>35.960622131824493</v>
      </c>
      <c r="AE61" s="27">
        <v>0</v>
      </c>
      <c r="AF61" s="27">
        <v>1.3381211829255335E-2</v>
      </c>
      <c r="AG61" s="27">
        <v>29.306167736649513</v>
      </c>
      <c r="AH61" s="24">
        <v>0</v>
      </c>
      <c r="AI61" s="41">
        <f t="shared" si="7"/>
        <v>65.280171080303262</v>
      </c>
      <c r="AJ61" s="41">
        <f t="shared" si="8"/>
        <v>35.974003343653749</v>
      </c>
    </row>
    <row r="62" spans="1:36" s="2" customFormat="1" x14ac:dyDescent="0.25">
      <c r="A62" s="64"/>
      <c r="B62" s="20">
        <v>44668</v>
      </c>
      <c r="C62" s="27">
        <v>37.592489272356033</v>
      </c>
      <c r="D62" s="27">
        <v>11.393552646040916</v>
      </c>
      <c r="E62" s="27">
        <v>76.391734182834625</v>
      </c>
      <c r="F62" s="27">
        <v>36.642309278249741</v>
      </c>
      <c r="G62" s="24">
        <v>0</v>
      </c>
      <c r="H62" s="41">
        <f t="shared" si="0"/>
        <v>162.02008537948132</v>
      </c>
      <c r="I62" s="41">
        <f t="shared" si="1"/>
        <v>125.37777610123158</v>
      </c>
      <c r="K62" s="64"/>
      <c r="L62" s="20">
        <v>44668</v>
      </c>
      <c r="M62" s="27">
        <v>39.544898986816406</v>
      </c>
      <c r="N62" s="27">
        <v>0</v>
      </c>
      <c r="O62" s="27">
        <v>60.455101013183594</v>
      </c>
      <c r="P62" s="41">
        <f t="shared" si="2"/>
        <v>100</v>
      </c>
      <c r="R62" s="64"/>
      <c r="S62" s="20">
        <v>44668</v>
      </c>
      <c r="T62" s="27">
        <v>2.7688622940331697</v>
      </c>
      <c r="U62" s="27">
        <v>11.393552646040916</v>
      </c>
      <c r="V62" s="27">
        <v>76.390117406845093</v>
      </c>
      <c r="W62" s="27">
        <v>7.3968758806586266</v>
      </c>
      <c r="X62" s="14">
        <v>0</v>
      </c>
      <c r="Y62" s="41">
        <f t="shared" si="3"/>
        <v>97.949408227577806</v>
      </c>
      <c r="Z62" s="41">
        <f t="shared" si="4"/>
        <v>90.552532346919179</v>
      </c>
      <c r="AB62" s="64"/>
      <c r="AC62" s="20">
        <v>44668</v>
      </c>
      <c r="AD62" s="27">
        <v>34.823630005121231</v>
      </c>
      <c r="AE62" s="27">
        <v>0</v>
      </c>
      <c r="AF62" s="27">
        <v>1.6168227148227743E-3</v>
      </c>
      <c r="AG62" s="27">
        <v>29.245434328913689</v>
      </c>
      <c r="AH62" s="24">
        <v>0</v>
      </c>
      <c r="AI62" s="41">
        <f t="shared" si="7"/>
        <v>64.070681156749743</v>
      </c>
      <c r="AJ62" s="41">
        <f t="shared" si="8"/>
        <v>34.825246827836054</v>
      </c>
    </row>
    <row r="63" spans="1:36" s="2" customFormat="1" x14ac:dyDescent="0.25">
      <c r="A63" s="64"/>
      <c r="B63" s="20">
        <v>44696</v>
      </c>
      <c r="C63" s="27">
        <v>38.612652570009232</v>
      </c>
      <c r="D63" s="27">
        <v>11.025071144104004</v>
      </c>
      <c r="E63" s="27">
        <v>88.290408253669739</v>
      </c>
      <c r="F63" s="27">
        <v>38.408633321523666</v>
      </c>
      <c r="G63" s="24">
        <v>0</v>
      </c>
      <c r="H63" s="41">
        <f t="shared" si="0"/>
        <v>176.33676528930664</v>
      </c>
      <c r="I63" s="41">
        <f t="shared" si="1"/>
        <v>137.92813196778297</v>
      </c>
      <c r="K63" s="64"/>
      <c r="L63" s="20">
        <v>44696</v>
      </c>
      <c r="M63" s="27">
        <v>37.124919891357422</v>
      </c>
      <c r="N63" s="27">
        <v>0</v>
      </c>
      <c r="O63" s="27">
        <v>62.875080108642578</v>
      </c>
      <c r="P63" s="41">
        <f t="shared" si="2"/>
        <v>100</v>
      </c>
      <c r="R63" s="64"/>
      <c r="S63" s="20">
        <v>44696</v>
      </c>
      <c r="T63" s="27">
        <v>3.0677297618240118</v>
      </c>
      <c r="U63" s="27">
        <v>11.025071144104004</v>
      </c>
      <c r="V63" s="27">
        <v>88.282182812690735</v>
      </c>
      <c r="W63" s="27">
        <v>8.4969019517302513</v>
      </c>
      <c r="X63" s="14">
        <v>0</v>
      </c>
      <c r="Y63" s="41">
        <f t="shared" si="3"/>
        <v>110.871885670349</v>
      </c>
      <c r="Z63" s="41">
        <f t="shared" si="4"/>
        <v>102.37498371861875</v>
      </c>
      <c r="AB63" s="64"/>
      <c r="AC63" s="20">
        <v>44696</v>
      </c>
      <c r="AD63" s="27">
        <v>35.544920712709427</v>
      </c>
      <c r="AE63" s="27">
        <v>0</v>
      </c>
      <c r="AF63" s="27">
        <v>8.228814294852782E-3</v>
      </c>
      <c r="AG63" s="27">
        <v>29.91173230111599</v>
      </c>
      <c r="AH63" s="24">
        <v>0</v>
      </c>
      <c r="AI63" s="41">
        <f t="shared" si="7"/>
        <v>65.464881828120269</v>
      </c>
      <c r="AJ63" s="41">
        <f t="shared" si="8"/>
        <v>35.55314952700428</v>
      </c>
    </row>
    <row r="64" spans="1:36" s="49" customFormat="1" x14ac:dyDescent="0.25">
      <c r="A64" s="64"/>
      <c r="B64" s="20">
        <v>44724</v>
      </c>
      <c r="C64" s="27">
        <v>38.489490747451782</v>
      </c>
      <c r="D64" s="27">
        <v>15.617090277373791</v>
      </c>
      <c r="E64" s="27">
        <v>97.818613052368164</v>
      </c>
      <c r="F64" s="27">
        <v>37.128746509552002</v>
      </c>
      <c r="G64" s="24">
        <v>4.6822260628687218E-3</v>
      </c>
      <c r="H64" s="41">
        <f t="shared" si="0"/>
        <v>189.05862281280861</v>
      </c>
      <c r="I64" s="41">
        <f t="shared" si="1"/>
        <v>151.92519407719374</v>
      </c>
      <c r="K64" s="64"/>
      <c r="L64" s="20">
        <v>44724</v>
      </c>
      <c r="M64" s="27">
        <v>33.165702819824219</v>
      </c>
      <c r="N64" s="27">
        <v>0</v>
      </c>
      <c r="O64" s="27">
        <v>66.834304809570313</v>
      </c>
      <c r="P64" s="41">
        <f t="shared" si="2"/>
        <v>100.00000762939453</v>
      </c>
      <c r="R64" s="64"/>
      <c r="S64" s="20">
        <v>44724</v>
      </c>
      <c r="T64" s="27">
        <v>3.9901016280055046</v>
      </c>
      <c r="U64" s="27">
        <v>15.617090277373791</v>
      </c>
      <c r="V64" s="27">
        <v>97.813732922077179</v>
      </c>
      <c r="W64" s="27">
        <v>8.9303981512784958</v>
      </c>
      <c r="X64" s="14">
        <v>4.6822260628687218E-3</v>
      </c>
      <c r="Y64" s="41">
        <f t="shared" si="3"/>
        <v>126.35600520479784</v>
      </c>
      <c r="Z64" s="41">
        <f t="shared" si="4"/>
        <v>117.42092482745647</v>
      </c>
      <c r="AB64" s="64"/>
      <c r="AC64" s="20">
        <v>44724</v>
      </c>
      <c r="AD64" s="27">
        <v>34.499388188123703</v>
      </c>
      <c r="AE64" s="27">
        <v>0</v>
      </c>
      <c r="AF64" s="27">
        <v>4.8798729039845057E-3</v>
      </c>
      <c r="AG64" s="27">
        <v>28.198346495628357</v>
      </c>
      <c r="AH64" s="24">
        <v>0</v>
      </c>
      <c r="AI64" s="41">
        <f t="shared" si="7"/>
        <v>62.702614556656044</v>
      </c>
      <c r="AJ64" s="41">
        <f t="shared" si="8"/>
        <v>34.504268061027688</v>
      </c>
    </row>
    <row r="65" spans="1:36" s="49" customFormat="1" x14ac:dyDescent="0.25">
      <c r="A65" s="64"/>
      <c r="B65" s="20">
        <v>44752</v>
      </c>
      <c r="C65" s="27">
        <v>39.13937509059906</v>
      </c>
      <c r="D65" s="27">
        <v>17.727592960000038</v>
      </c>
      <c r="E65" s="27">
        <v>99.041834473609924</v>
      </c>
      <c r="F65" s="27">
        <v>35.461943596601486</v>
      </c>
      <c r="G65" s="24">
        <v>4.0293648453371134E-3</v>
      </c>
      <c r="H65" s="41">
        <f t="shared" si="0"/>
        <v>191.37477548565585</v>
      </c>
      <c r="I65" s="41">
        <f t="shared" si="1"/>
        <v>155.90880252420902</v>
      </c>
      <c r="K65" s="64"/>
      <c r="L65" s="20">
        <v>44752</v>
      </c>
      <c r="M65" s="27">
        <v>30.566465377807617</v>
      </c>
      <c r="N65" s="27">
        <v>0</v>
      </c>
      <c r="O65" s="27">
        <v>69.43353271484375</v>
      </c>
      <c r="P65" s="41">
        <f t="shared" si="2"/>
        <v>99.999998092651367</v>
      </c>
      <c r="R65" s="64"/>
      <c r="S65" s="20">
        <v>44752</v>
      </c>
      <c r="T65" s="27">
        <v>6.2678633257746696</v>
      </c>
      <c r="U65" s="27">
        <v>17.727592960000038</v>
      </c>
      <c r="V65" s="27">
        <v>99.025696516036987</v>
      </c>
      <c r="W65" s="27">
        <v>9.853089228272438</v>
      </c>
      <c r="X65" s="14">
        <v>4.0293648453371134E-3</v>
      </c>
      <c r="Y65" s="41">
        <f t="shared" si="3"/>
        <v>132.87827139492947</v>
      </c>
      <c r="Z65" s="41">
        <f t="shared" si="4"/>
        <v>123.0211528018117</v>
      </c>
      <c r="AB65" s="64"/>
      <c r="AC65" s="20">
        <v>44752</v>
      </c>
      <c r="AD65" s="27">
        <v>32.871510833501816</v>
      </c>
      <c r="AE65" s="27">
        <v>0</v>
      </c>
      <c r="AF65" s="27">
        <v>1.6142728782142513E-2</v>
      </c>
      <c r="AG65" s="27">
        <v>25.608854368329048</v>
      </c>
      <c r="AH65" s="24">
        <v>0</v>
      </c>
      <c r="AI65" s="41">
        <f t="shared" si="7"/>
        <v>58.496507930613006</v>
      </c>
      <c r="AJ65" s="41">
        <f t="shared" si="8"/>
        <v>32.887653562283958</v>
      </c>
    </row>
    <row r="66" spans="1:36" s="49" customFormat="1" x14ac:dyDescent="0.25">
      <c r="A66" s="64"/>
      <c r="B66" s="20">
        <v>44780</v>
      </c>
      <c r="C66" s="27">
        <v>36.114752292633057</v>
      </c>
      <c r="D66" s="27">
        <v>14.11175262182951</v>
      </c>
      <c r="E66" s="27">
        <v>89.31509405374527</v>
      </c>
      <c r="F66" s="27">
        <v>33.405791968107224</v>
      </c>
      <c r="G66" s="24">
        <v>3.9343258322332986E-3</v>
      </c>
      <c r="H66" s="41">
        <f t="shared" si="0"/>
        <v>172.95132526214729</v>
      </c>
      <c r="I66" s="41">
        <f t="shared" si="1"/>
        <v>139.54159896820784</v>
      </c>
      <c r="K66" s="64"/>
      <c r="L66" s="20">
        <v>44780</v>
      </c>
      <c r="M66" s="27">
        <v>30.064334869384766</v>
      </c>
      <c r="N66" s="27">
        <v>0</v>
      </c>
      <c r="O66" s="27">
        <v>69.9356689453125</v>
      </c>
      <c r="P66" s="41">
        <f t="shared" si="2"/>
        <v>100.00000381469727</v>
      </c>
      <c r="R66" s="64"/>
      <c r="S66" s="20">
        <v>44780</v>
      </c>
      <c r="T66" s="27">
        <v>7.0622600615024567</v>
      </c>
      <c r="U66" s="27">
        <v>14.110679738223553</v>
      </c>
      <c r="V66" s="27">
        <v>89.313492178916931</v>
      </c>
      <c r="W66" s="27">
        <v>10.46429667621851</v>
      </c>
      <c r="X66" s="14">
        <v>3.9343258322332986E-3</v>
      </c>
      <c r="Y66" s="41">
        <f t="shared" si="3"/>
        <v>120.95466298069368</v>
      </c>
      <c r="Z66" s="41">
        <f t="shared" si="4"/>
        <v>110.48643197864294</v>
      </c>
      <c r="AB66" s="64"/>
      <c r="AC66" s="20">
        <v>44780</v>
      </c>
      <c r="AD66" s="27">
        <v>29.052494093775749</v>
      </c>
      <c r="AE66" s="27">
        <v>1.0724712637966149E-3</v>
      </c>
      <c r="AF66" s="27">
        <v>1.6035727412599954E-3</v>
      </c>
      <c r="AG66" s="27">
        <v>22.941496223211288</v>
      </c>
      <c r="AH66" s="24">
        <v>0</v>
      </c>
      <c r="AI66" s="41">
        <f t="shared" si="7"/>
        <v>51.996666360992094</v>
      </c>
      <c r="AJ66" s="41">
        <f t="shared" si="8"/>
        <v>29.055170137780806</v>
      </c>
    </row>
    <row r="67" spans="1:36" s="49" customFormat="1" x14ac:dyDescent="0.25">
      <c r="A67" s="64"/>
      <c r="B67" s="20">
        <v>44808</v>
      </c>
      <c r="C67" s="27">
        <v>35.440254956483841</v>
      </c>
      <c r="D67" s="27">
        <v>13.721429742872715</v>
      </c>
      <c r="E67" s="27">
        <v>82.626879215240479</v>
      </c>
      <c r="F67" s="27">
        <v>33.63269567489624</v>
      </c>
      <c r="G67" s="24">
        <v>7.0640808189637028E-3</v>
      </c>
      <c r="H67" s="41">
        <f t="shared" si="0"/>
        <v>165.42832367031224</v>
      </c>
      <c r="I67" s="41">
        <f t="shared" si="1"/>
        <v>131.78856391459703</v>
      </c>
      <c r="K67" s="64"/>
      <c r="L67" s="20">
        <v>44808</v>
      </c>
      <c r="M67" s="27">
        <v>30.660350799560547</v>
      </c>
      <c r="N67" s="27">
        <v>0</v>
      </c>
      <c r="O67" s="27">
        <v>69.339645385742188</v>
      </c>
      <c r="P67" s="41">
        <f t="shared" si="2"/>
        <v>99.999996185302734</v>
      </c>
      <c r="R67" s="64"/>
      <c r="S67" s="20">
        <v>44808</v>
      </c>
      <c r="T67" s="27">
        <v>7.5065307319164276</v>
      </c>
      <c r="U67" s="27">
        <v>13.721429742872715</v>
      </c>
      <c r="V67" s="27">
        <v>82.625836133956909</v>
      </c>
      <c r="W67" s="27">
        <v>10.846554301679134</v>
      </c>
      <c r="X67" s="14">
        <v>7.0640808189637028E-3</v>
      </c>
      <c r="Y67" s="41">
        <f t="shared" si="3"/>
        <v>114.70741499124415</v>
      </c>
      <c r="Z67" s="41">
        <f t="shared" si="4"/>
        <v>103.85379660874605</v>
      </c>
      <c r="AB67" s="64"/>
      <c r="AC67" s="20">
        <v>44808</v>
      </c>
      <c r="AD67" s="27">
        <v>27.933724224567413</v>
      </c>
      <c r="AE67" s="27">
        <v>0</v>
      </c>
      <c r="AF67" s="27">
        <v>1.0390460829512449E-3</v>
      </c>
      <c r="AG67" s="27">
        <v>22.78614230453968</v>
      </c>
      <c r="AH67" s="24">
        <v>0</v>
      </c>
      <c r="AI67" s="41">
        <f t="shared" si="7"/>
        <v>50.720905575190045</v>
      </c>
      <c r="AJ67" s="41">
        <f t="shared" si="8"/>
        <v>27.934763270650365</v>
      </c>
    </row>
    <row r="68" spans="1:36" s="49" customFormat="1" x14ac:dyDescent="0.25">
      <c r="A68" s="64"/>
      <c r="B68" s="20">
        <v>44836</v>
      </c>
      <c r="C68" s="27">
        <v>32.524261623620987</v>
      </c>
      <c r="D68" s="27">
        <v>14.944829978048801</v>
      </c>
      <c r="E68" s="27">
        <v>76.115541160106659</v>
      </c>
      <c r="F68" s="27">
        <v>31.502708792686462</v>
      </c>
      <c r="G68" s="24">
        <v>2.8274367650737986E-2</v>
      </c>
      <c r="H68" s="41">
        <f t="shared" si="0"/>
        <v>155.11561592211365</v>
      </c>
      <c r="I68" s="41">
        <f t="shared" si="1"/>
        <v>123.58463276177645</v>
      </c>
      <c r="K68" s="64"/>
      <c r="L68" s="20">
        <v>44836</v>
      </c>
      <c r="M68" s="27">
        <v>30.414524078369141</v>
      </c>
      <c r="N68" s="27">
        <v>0</v>
      </c>
      <c r="O68" s="27">
        <v>69.585472106933594</v>
      </c>
      <c r="P68" s="41">
        <f t="shared" si="2"/>
        <v>99.999996185302734</v>
      </c>
      <c r="R68" s="64"/>
      <c r="S68" s="20">
        <v>44836</v>
      </c>
      <c r="T68" s="27">
        <v>6.6337189637124538</v>
      </c>
      <c r="U68" s="27">
        <v>14.943789690732956</v>
      </c>
      <c r="V68" s="27">
        <v>76.112441718578339</v>
      </c>
      <c r="W68" s="27">
        <v>10.219719260931015</v>
      </c>
      <c r="X68" s="14">
        <v>2.8274367650737986E-2</v>
      </c>
      <c r="Y68" s="41">
        <f t="shared" si="3"/>
        <v>107.9379440016055</v>
      </c>
      <c r="Z68" s="41">
        <f t="shared" si="4"/>
        <v>97.689950373023748</v>
      </c>
      <c r="AB68" s="64"/>
      <c r="AC68" s="20">
        <v>44836</v>
      </c>
      <c r="AD68" s="27">
        <v>25.890544056892395</v>
      </c>
      <c r="AE68" s="27">
        <v>1.0397560572528164E-3</v>
      </c>
      <c r="AF68" s="27">
        <v>3.1054842111188918E-3</v>
      </c>
      <c r="AG68" s="27">
        <v>21.282989531755447</v>
      </c>
      <c r="AH68" s="24">
        <v>0</v>
      </c>
      <c r="AI68" s="41">
        <f t="shared" si="7"/>
        <v>47.177678828916214</v>
      </c>
      <c r="AJ68" s="41">
        <f t="shared" si="8"/>
        <v>25.894689297160767</v>
      </c>
    </row>
    <row r="69" spans="1:36" s="49" customFormat="1" x14ac:dyDescent="0.25">
      <c r="A69" s="65"/>
      <c r="B69" s="20">
        <v>44864</v>
      </c>
      <c r="C69" s="27">
        <v>31.85652568936348</v>
      </c>
      <c r="D69" s="27">
        <v>16.82787761092186</v>
      </c>
      <c r="E69" s="27">
        <v>78.379377722740173</v>
      </c>
      <c r="F69" s="27">
        <v>30.78966960310936</v>
      </c>
      <c r="G69" s="24">
        <v>1.2793026144208852E-2</v>
      </c>
      <c r="H69" s="41">
        <f t="shared" si="0"/>
        <v>157.86624365227908</v>
      </c>
      <c r="I69" s="41">
        <f t="shared" si="1"/>
        <v>127.06378102302551</v>
      </c>
      <c r="K69" s="65"/>
      <c r="L69" s="20">
        <v>44864</v>
      </c>
      <c r="M69" s="27">
        <v>29.097368240356445</v>
      </c>
      <c r="N69" s="27">
        <v>0</v>
      </c>
      <c r="O69" s="27">
        <v>70.902633666992188</v>
      </c>
      <c r="P69" s="41">
        <f t="shared" si="2"/>
        <v>100.00000190734863</v>
      </c>
      <c r="R69" s="65"/>
      <c r="S69" s="20">
        <v>44864</v>
      </c>
      <c r="T69" s="27">
        <v>6.5701566636562347</v>
      </c>
      <c r="U69" s="27">
        <v>16.82787761092186</v>
      </c>
      <c r="V69" s="27">
        <v>78.376308083534241</v>
      </c>
      <c r="W69" s="27">
        <v>10.14418713748455</v>
      </c>
      <c r="X69" s="14">
        <v>1.2793026144208852E-2</v>
      </c>
      <c r="Y69" s="41">
        <f t="shared" si="3"/>
        <v>111.93132252174109</v>
      </c>
      <c r="Z69" s="41">
        <f t="shared" si="4"/>
        <v>101.77434235811234</v>
      </c>
      <c r="AB69" s="65"/>
      <c r="AC69" s="20">
        <v>44864</v>
      </c>
      <c r="AD69" s="27">
        <v>25.286367163062096</v>
      </c>
      <c r="AE69" s="27">
        <v>0</v>
      </c>
      <c r="AF69" s="27">
        <v>3.0704757136845728E-3</v>
      </c>
      <c r="AG69" s="27">
        <v>20.645482465624809</v>
      </c>
      <c r="AH69" s="24">
        <v>0</v>
      </c>
      <c r="AI69" s="41">
        <f t="shared" si="7"/>
        <v>45.934920104400589</v>
      </c>
      <c r="AJ69" s="41">
        <f t="shared" si="8"/>
        <v>25.28943763877578</v>
      </c>
    </row>
    <row r="70" spans="1:36" s="2" customFormat="1" x14ac:dyDescent="0.25">
      <c r="A70" s="49"/>
      <c r="B70" s="29"/>
      <c r="C70" s="37"/>
      <c r="D70" s="37"/>
      <c r="E70" s="37"/>
      <c r="F70" s="37"/>
      <c r="G70" s="53"/>
      <c r="H70" s="50"/>
      <c r="I70" s="50"/>
      <c r="K70" s="49"/>
      <c r="L70" s="5"/>
      <c r="M70" s="47"/>
      <c r="N70" s="47"/>
      <c r="O70" s="47"/>
      <c r="P70" s="50"/>
      <c r="R70" s="49"/>
      <c r="S70" s="5"/>
      <c r="T70" s="51"/>
      <c r="U70" s="51"/>
      <c r="V70" s="51"/>
      <c r="W70" s="51"/>
      <c r="X70" s="37"/>
      <c r="Y70" s="50"/>
      <c r="Z70" s="50"/>
      <c r="AB70" s="49"/>
      <c r="AC70" s="5"/>
      <c r="AD70" s="52"/>
      <c r="AE70" s="52"/>
      <c r="AF70" s="52"/>
      <c r="AG70" s="52"/>
      <c r="AH70" s="53"/>
      <c r="AI70" s="50"/>
      <c r="AJ70" s="50"/>
    </row>
    <row r="71" spans="1:36" x14ac:dyDescent="0.25">
      <c r="A71" s="31" t="s">
        <v>12</v>
      </c>
    </row>
  </sheetData>
  <mergeCells count="24">
    <mergeCell ref="A5:G5"/>
    <mergeCell ref="K5:O5"/>
    <mergeCell ref="R5:X5"/>
    <mergeCell ref="AB5:AH5"/>
    <mergeCell ref="A7:A19"/>
    <mergeCell ref="K7:K19"/>
    <mergeCell ref="R7:R19"/>
    <mergeCell ref="AB7:AB19"/>
    <mergeCell ref="A20:A32"/>
    <mergeCell ref="K20:K32"/>
    <mergeCell ref="R20:R32"/>
    <mergeCell ref="AB20:AB32"/>
    <mergeCell ref="A33:A45"/>
    <mergeCell ref="K33:K45"/>
    <mergeCell ref="R33:R45"/>
    <mergeCell ref="AB33:AB45"/>
    <mergeCell ref="A46:A58"/>
    <mergeCell ref="K46:K58"/>
    <mergeCell ref="R46:R58"/>
    <mergeCell ref="AB46:AB58"/>
    <mergeCell ref="A59:A69"/>
    <mergeCell ref="K59:K69"/>
    <mergeCell ref="R59:R69"/>
    <mergeCell ref="AB59:AB69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0B1B-C19C-4054-AE8B-FC7BCCA93C05}">
  <sheetPr codeName="Sheet8"/>
  <dimension ref="A5:AJ71"/>
  <sheetViews>
    <sheetView zoomScale="85" zoomScaleNormal="85" workbookViewId="0">
      <pane xSplit="2" ySplit="6" topLeftCell="K58" activePane="bottomRight" state="frozen"/>
      <selection activeCell="H64" sqref="H64:H69"/>
      <selection pane="topRight" activeCell="H64" sqref="H64:H69"/>
      <selection pane="bottomLeft" activeCell="H64" sqref="H64:H69"/>
      <selection pane="bottomRight" activeCell="X69" sqref="X69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6" ht="30" customHeight="1" x14ac:dyDescent="0.25">
      <c r="A5" s="67" t="s">
        <v>63</v>
      </c>
      <c r="B5" s="67"/>
      <c r="C5" s="67"/>
      <c r="D5" s="67"/>
      <c r="E5" s="67"/>
      <c r="F5" s="67"/>
      <c r="G5" s="67"/>
      <c r="K5" s="67" t="s">
        <v>64</v>
      </c>
      <c r="L5" s="67"/>
      <c r="M5" s="67"/>
      <c r="N5" s="67"/>
      <c r="O5" s="67"/>
      <c r="P5" s="32"/>
      <c r="Q5" s="32"/>
      <c r="R5" s="67" t="s">
        <v>65</v>
      </c>
      <c r="S5" s="67"/>
      <c r="T5" s="67"/>
      <c r="U5" s="67"/>
      <c r="V5" s="67"/>
      <c r="W5" s="67"/>
      <c r="X5" s="67"/>
      <c r="AB5" s="67" t="s">
        <v>66</v>
      </c>
      <c r="AC5" s="67"/>
      <c r="AD5" s="67"/>
      <c r="AE5" s="67"/>
      <c r="AF5" s="67"/>
      <c r="AG5" s="67"/>
      <c r="AH5" s="67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25">
      <c r="A7" s="66">
        <v>2018</v>
      </c>
      <c r="B7" s="19">
        <v>43493</v>
      </c>
      <c r="C7" s="24">
        <v>9.5610348507761955</v>
      </c>
      <c r="D7" s="24">
        <v>3.1017009168863297</v>
      </c>
      <c r="E7" s="24">
        <v>8.1094419583678246</v>
      </c>
      <c r="F7" s="24">
        <v>27.045436203479767</v>
      </c>
      <c r="G7" s="24">
        <v>6.042089921720617E-4</v>
      </c>
      <c r="H7" s="41">
        <f t="shared" ref="H7:H50" si="0">SUM(C7:G7)</f>
        <v>47.818218138502289</v>
      </c>
      <c r="I7" s="41">
        <f t="shared" ref="I7:I50" si="1">SUM(C7:E7)</f>
        <v>20.77217772603035</v>
      </c>
      <c r="K7" s="66">
        <v>2018</v>
      </c>
      <c r="L7" s="6">
        <v>43493</v>
      </c>
      <c r="M7" s="14">
        <v>72.695777893066406</v>
      </c>
      <c r="N7" s="14">
        <v>0.91217702627182007</v>
      </c>
      <c r="O7" s="14">
        <v>26.39204216003418</v>
      </c>
      <c r="P7" s="41">
        <f t="shared" ref="P7:P59" si="2">SUM(M7:O7)</f>
        <v>99.999997079372406</v>
      </c>
      <c r="R7" s="66">
        <v>2018</v>
      </c>
      <c r="S7" s="25">
        <v>43493</v>
      </c>
      <c r="T7" s="24">
        <v>1.648634672164917</v>
      </c>
      <c r="U7" s="24">
        <v>1.0791139211505651</v>
      </c>
      <c r="V7" s="24">
        <v>2.8784873429685831</v>
      </c>
      <c r="W7" s="24">
        <v>7.0139686577022076</v>
      </c>
      <c r="X7" s="24">
        <v>0</v>
      </c>
      <c r="Y7" s="41">
        <f t="shared" ref="Y7:Y50" si="3">SUM(T7:X7)</f>
        <v>12.620204593986273</v>
      </c>
      <c r="Z7" s="41">
        <f t="shared" ref="Z7:Z50" si="4">SUM(T7:V7)</f>
        <v>5.6062359362840652</v>
      </c>
      <c r="AB7" s="63">
        <v>2018</v>
      </c>
      <c r="AC7" s="6">
        <v>43493</v>
      </c>
      <c r="AD7" s="24">
        <v>7.7669061720371246</v>
      </c>
      <c r="AE7" s="24">
        <v>2.0225869957357645</v>
      </c>
      <c r="AF7" s="24">
        <v>5.0240731798112392</v>
      </c>
      <c r="AG7" s="24">
        <v>19.947655498981476</v>
      </c>
      <c r="AH7" s="24">
        <v>6.042089921720617E-4</v>
      </c>
      <c r="AI7" s="41">
        <f t="shared" ref="AI7:AI47" si="5">SUM(AD7:AH7)</f>
        <v>34.761826055557776</v>
      </c>
      <c r="AJ7" s="41">
        <f t="shared" ref="AJ7:AJ47" si="6">SUM(AD7:AF7)</f>
        <v>14.813566347584128</v>
      </c>
    </row>
    <row r="8" spans="1:36" x14ac:dyDescent="0.25">
      <c r="A8" s="66"/>
      <c r="B8" s="19">
        <v>43521</v>
      </c>
      <c r="C8" s="24">
        <v>9.8030706867575645</v>
      </c>
      <c r="D8" s="24">
        <v>3.4779158886522055</v>
      </c>
      <c r="E8" s="24">
        <v>8.5969958454370499</v>
      </c>
      <c r="F8" s="24">
        <v>30.177813023328781</v>
      </c>
      <c r="G8" s="24">
        <v>0</v>
      </c>
      <c r="H8" s="41">
        <f t="shared" si="0"/>
        <v>52.055795444175601</v>
      </c>
      <c r="I8" s="41">
        <f t="shared" si="1"/>
        <v>21.87798242084682</v>
      </c>
      <c r="K8" s="66"/>
      <c r="L8" s="6">
        <v>43521</v>
      </c>
      <c r="M8" s="14">
        <v>74.817230224609375</v>
      </c>
      <c r="N8" s="14">
        <v>0.60651302337646484</v>
      </c>
      <c r="O8" s="14">
        <v>24.576255798339844</v>
      </c>
      <c r="P8" s="41">
        <f t="shared" si="2"/>
        <v>99.999999046325684</v>
      </c>
      <c r="R8" s="66"/>
      <c r="S8" s="25">
        <v>43521</v>
      </c>
      <c r="T8" s="24">
        <v>1.4509933535009623</v>
      </c>
      <c r="U8" s="24">
        <v>1.1112429201602936</v>
      </c>
      <c r="V8" s="24">
        <v>2.9662318993359804</v>
      </c>
      <c r="W8" s="24">
        <v>7.2648967616260052</v>
      </c>
      <c r="X8" s="24">
        <v>0</v>
      </c>
      <c r="Y8" s="41">
        <f t="shared" si="3"/>
        <v>12.793364934623241</v>
      </c>
      <c r="Z8" s="41">
        <f t="shared" si="4"/>
        <v>5.5284681729972363</v>
      </c>
      <c r="AB8" s="64"/>
      <c r="AC8" s="6">
        <v>43521</v>
      </c>
      <c r="AD8" s="24">
        <v>8.2349060103297234</v>
      </c>
      <c r="AE8" s="24">
        <v>2.3666727356612682</v>
      </c>
      <c r="AF8" s="24">
        <v>5.5270004086196423</v>
      </c>
      <c r="AG8" s="24">
        <v>22.818125784397125</v>
      </c>
      <c r="AH8" s="24">
        <v>0</v>
      </c>
      <c r="AI8" s="41">
        <f t="shared" si="5"/>
        <v>38.946704939007759</v>
      </c>
      <c r="AJ8" s="41">
        <f t="shared" si="6"/>
        <v>16.128579154610634</v>
      </c>
    </row>
    <row r="9" spans="1:36" x14ac:dyDescent="0.25">
      <c r="A9" s="66"/>
      <c r="B9" s="19">
        <v>43549</v>
      </c>
      <c r="C9" s="24">
        <v>10.192947462201118</v>
      </c>
      <c r="D9" s="24">
        <v>4.0966318920254707</v>
      </c>
      <c r="E9" s="24">
        <v>13.740441761910915</v>
      </c>
      <c r="F9" s="24">
        <v>29.912242665886879</v>
      </c>
      <c r="G9" s="24">
        <v>6.0473399798866012E-4</v>
      </c>
      <c r="H9" s="41">
        <f t="shared" si="0"/>
        <v>57.942868516022372</v>
      </c>
      <c r="I9" s="41">
        <f t="shared" si="1"/>
        <v>28.030021116137505</v>
      </c>
      <c r="K9" s="66"/>
      <c r="L9" s="6">
        <v>43549</v>
      </c>
      <c r="M9" s="14">
        <v>78.331932067871094</v>
      </c>
      <c r="N9" s="14">
        <v>0.53073012828826904</v>
      </c>
      <c r="O9" s="14">
        <v>21.137336730957031</v>
      </c>
      <c r="P9" s="41">
        <f t="shared" si="2"/>
        <v>99.999998927116394</v>
      </c>
      <c r="R9" s="66"/>
      <c r="S9" s="25">
        <v>43549</v>
      </c>
      <c r="T9" s="24">
        <v>1.6939482884481549</v>
      </c>
      <c r="U9" s="24">
        <v>0.62881450867280364</v>
      </c>
      <c r="V9" s="24">
        <v>3.3025168813765049</v>
      </c>
      <c r="W9" s="24">
        <v>6.6223004832863808</v>
      </c>
      <c r="X9" s="24">
        <v>0</v>
      </c>
      <c r="Y9" s="41">
        <f t="shared" si="3"/>
        <v>12.247580161783844</v>
      </c>
      <c r="Z9" s="41">
        <f t="shared" si="4"/>
        <v>5.6252796784974635</v>
      </c>
      <c r="AB9" s="64"/>
      <c r="AC9" s="6">
        <v>43549</v>
      </c>
      <c r="AD9" s="24">
        <v>8.3563942462205887</v>
      </c>
      <c r="AE9" s="24">
        <v>3.4678175579756498</v>
      </c>
      <c r="AF9" s="24">
        <v>10.345624759793282</v>
      </c>
      <c r="AG9" s="24">
        <v>23.217327892780304</v>
      </c>
      <c r="AH9" s="24">
        <v>6.0473399798866012E-4</v>
      </c>
      <c r="AI9" s="41">
        <f t="shared" si="5"/>
        <v>45.387769190767813</v>
      </c>
      <c r="AJ9" s="41">
        <f t="shared" si="6"/>
        <v>22.16983656398952</v>
      </c>
    </row>
    <row r="10" spans="1:36" x14ac:dyDescent="0.25">
      <c r="A10" s="66"/>
      <c r="B10" s="19">
        <v>43577</v>
      </c>
      <c r="C10" s="24">
        <v>10.155281983315945</v>
      </c>
      <c r="D10" s="24">
        <v>5.3073274902999401</v>
      </c>
      <c r="E10" s="24">
        <v>18.112126737833023</v>
      </c>
      <c r="F10" s="24">
        <v>27.002140879631042</v>
      </c>
      <c r="G10" s="24">
        <v>6.0906359067303129E-4</v>
      </c>
      <c r="H10" s="41">
        <f t="shared" si="0"/>
        <v>60.577486154670623</v>
      </c>
      <c r="I10" s="41">
        <f t="shared" si="1"/>
        <v>33.574736211448908</v>
      </c>
      <c r="K10" s="66"/>
      <c r="L10" s="6">
        <v>43577</v>
      </c>
      <c r="M10" s="14">
        <v>77.317558288574219</v>
      </c>
      <c r="N10" s="14">
        <v>0.67450535297393799</v>
      </c>
      <c r="O10" s="14">
        <v>22.007940292358398</v>
      </c>
      <c r="P10" s="41">
        <f t="shared" si="2"/>
        <v>100.00000393390656</v>
      </c>
      <c r="R10" s="66"/>
      <c r="S10" s="25">
        <v>43577</v>
      </c>
      <c r="T10" s="24">
        <v>1.3003854546695948</v>
      </c>
      <c r="U10" s="24">
        <v>0.57054904755204916</v>
      </c>
      <c r="V10" s="24">
        <v>3.9134924300014973</v>
      </c>
      <c r="W10" s="24">
        <v>7.5474297627806664</v>
      </c>
      <c r="X10" s="24">
        <v>0</v>
      </c>
      <c r="Y10" s="41">
        <f t="shared" si="3"/>
        <v>13.331856695003808</v>
      </c>
      <c r="Z10" s="41">
        <f t="shared" si="4"/>
        <v>5.7844269322231412</v>
      </c>
      <c r="AB10" s="64"/>
      <c r="AC10" s="6">
        <v>43577</v>
      </c>
      <c r="AD10" s="24">
        <v>8.59807338565588</v>
      </c>
      <c r="AE10" s="24">
        <v>4.7367783263325691</v>
      </c>
      <c r="AF10" s="24">
        <v>14.127476140856743</v>
      </c>
      <c r="AG10" s="24">
        <v>19.374094903469086</v>
      </c>
      <c r="AH10" s="24">
        <v>6.0906359067303129E-4</v>
      </c>
      <c r="AI10" s="41">
        <f t="shared" si="5"/>
        <v>46.837031819904951</v>
      </c>
      <c r="AJ10" s="41">
        <f t="shared" si="6"/>
        <v>27.462327852845192</v>
      </c>
    </row>
    <row r="11" spans="1:36" x14ac:dyDescent="0.25">
      <c r="A11" s="66"/>
      <c r="B11" s="19">
        <v>43605</v>
      </c>
      <c r="C11" s="24">
        <v>9.4192428514361382</v>
      </c>
      <c r="D11" s="24">
        <v>7.8743463382124901</v>
      </c>
      <c r="E11" s="24">
        <v>25.010822340846062</v>
      </c>
      <c r="F11" s="24">
        <v>36.183200776576996</v>
      </c>
      <c r="G11" s="24">
        <v>0</v>
      </c>
      <c r="H11" s="41">
        <f t="shared" si="0"/>
        <v>78.487612307071686</v>
      </c>
      <c r="I11" s="41">
        <f t="shared" si="1"/>
        <v>42.30441153049469</v>
      </c>
      <c r="K11" s="66"/>
      <c r="L11" s="6">
        <v>43605</v>
      </c>
      <c r="M11" s="14">
        <v>82.786590576171875</v>
      </c>
      <c r="N11" s="14">
        <v>0.31506255269050598</v>
      </c>
      <c r="O11" s="14">
        <v>16.898345947265625</v>
      </c>
      <c r="P11" s="41">
        <f t="shared" si="2"/>
        <v>99.999999076128006</v>
      </c>
      <c r="R11" s="66"/>
      <c r="S11" s="25">
        <v>43605</v>
      </c>
      <c r="T11" s="24">
        <v>1.2070189695805311</v>
      </c>
      <c r="U11" s="24">
        <v>1.396476523950696</v>
      </c>
      <c r="V11" s="24">
        <v>4.0225875563919544</v>
      </c>
      <c r="W11" s="24">
        <v>6.6370242275297642</v>
      </c>
      <c r="X11" s="24">
        <v>0</v>
      </c>
      <c r="Y11" s="41">
        <f t="shared" si="3"/>
        <v>13.263107277452946</v>
      </c>
      <c r="Z11" s="41">
        <f t="shared" si="4"/>
        <v>6.6260830499231815</v>
      </c>
      <c r="AB11" s="64"/>
      <c r="AC11" s="6">
        <v>43605</v>
      </c>
      <c r="AD11" s="24">
        <v>8.095715194940567</v>
      </c>
      <c r="AE11" s="24">
        <v>6.4778700470924377</v>
      </c>
      <c r="AF11" s="24">
        <v>20.918866619467735</v>
      </c>
      <c r="AG11" s="24">
        <v>29.484765604138374</v>
      </c>
      <c r="AH11" s="24">
        <v>0</v>
      </c>
      <c r="AI11" s="41">
        <f t="shared" si="5"/>
        <v>64.977217465639114</v>
      </c>
      <c r="AJ11" s="41">
        <f t="shared" si="6"/>
        <v>35.49245186150074</v>
      </c>
    </row>
    <row r="12" spans="1:36" x14ac:dyDescent="0.25">
      <c r="A12" s="66"/>
      <c r="B12" s="19">
        <v>43633</v>
      </c>
      <c r="C12" s="24">
        <v>10.696131736040115</v>
      </c>
      <c r="D12" s="24">
        <v>12.48525083065033</v>
      </c>
      <c r="E12" s="24">
        <v>38.752574473619461</v>
      </c>
      <c r="F12" s="24">
        <v>45.28934508562088</v>
      </c>
      <c r="G12" s="24">
        <v>0</v>
      </c>
      <c r="H12" s="41">
        <f t="shared" si="0"/>
        <v>107.22330212593079</v>
      </c>
      <c r="I12" s="41">
        <f t="shared" si="1"/>
        <v>61.933957040309906</v>
      </c>
      <c r="K12" s="66"/>
      <c r="L12" s="6">
        <v>43633</v>
      </c>
      <c r="M12" s="14">
        <v>87.216575622558594</v>
      </c>
      <c r="N12" s="14">
        <v>0.28245678544044495</v>
      </c>
      <c r="O12" s="14">
        <v>12.500968933105469</v>
      </c>
      <c r="P12" s="41">
        <f t="shared" si="2"/>
        <v>100.00000134110451</v>
      </c>
      <c r="R12" s="66"/>
      <c r="S12" s="25">
        <v>43633</v>
      </c>
      <c r="T12" s="24">
        <v>1.8376390216872096</v>
      </c>
      <c r="U12" s="24">
        <v>1.3961935183033347</v>
      </c>
      <c r="V12" s="24">
        <v>3.9216275326907635</v>
      </c>
      <c r="W12" s="24">
        <v>6.2484918162226677</v>
      </c>
      <c r="X12" s="24">
        <v>0</v>
      </c>
      <c r="Y12" s="41">
        <f t="shared" si="3"/>
        <v>13.403951888903975</v>
      </c>
      <c r="Z12" s="41">
        <f t="shared" si="4"/>
        <v>7.1554600726813078</v>
      </c>
      <c r="AB12" s="64"/>
      <c r="AC12" s="6">
        <v>43633</v>
      </c>
      <c r="AD12" s="24">
        <v>8.7084732949733734</v>
      </c>
      <c r="AE12" s="24">
        <v>11.08905766159296</v>
      </c>
      <c r="AF12" s="24">
        <v>34.75068137049675</v>
      </c>
      <c r="AG12" s="24">
        <v>38.968279957771301</v>
      </c>
      <c r="AH12" s="24">
        <v>0</v>
      </c>
      <c r="AI12" s="41">
        <f t="shared" si="5"/>
        <v>93.516492284834385</v>
      </c>
      <c r="AJ12" s="41">
        <f t="shared" si="6"/>
        <v>54.548212327063084</v>
      </c>
    </row>
    <row r="13" spans="1:36" x14ac:dyDescent="0.25">
      <c r="A13" s="66"/>
      <c r="B13" s="19">
        <v>43661</v>
      </c>
      <c r="C13" s="24">
        <v>10.537050664424896</v>
      </c>
      <c r="D13" s="24">
        <v>17.565410584211349</v>
      </c>
      <c r="E13" s="24">
        <v>48.815812915563583</v>
      </c>
      <c r="F13" s="24">
        <v>36.917239427566528</v>
      </c>
      <c r="G13" s="24">
        <v>6.08471964369528E-4</v>
      </c>
      <c r="H13" s="41">
        <f t="shared" si="0"/>
        <v>113.83612206373073</v>
      </c>
      <c r="I13" s="41">
        <f t="shared" si="1"/>
        <v>76.918274164199829</v>
      </c>
      <c r="K13" s="66"/>
      <c r="L13" s="6">
        <v>43661</v>
      </c>
      <c r="M13" s="14">
        <v>87.269287109375</v>
      </c>
      <c r="N13" s="14">
        <v>0.27411016821861267</v>
      </c>
      <c r="O13" s="14">
        <v>12.456600189208984</v>
      </c>
      <c r="P13" s="41">
        <f t="shared" si="2"/>
        <v>99.999997466802597</v>
      </c>
      <c r="R13" s="66"/>
      <c r="S13" s="25">
        <v>43661</v>
      </c>
      <c r="T13" s="24">
        <v>1.7185608157888055</v>
      </c>
      <c r="U13" s="24">
        <v>1.5740838134661317</v>
      </c>
      <c r="V13" s="24">
        <v>4.3542445637285709</v>
      </c>
      <c r="W13" s="24">
        <v>6.5332218073308468</v>
      </c>
      <c r="X13" s="24">
        <v>0</v>
      </c>
      <c r="Y13" s="41">
        <f t="shared" si="3"/>
        <v>14.180111000314355</v>
      </c>
      <c r="Z13" s="41">
        <f t="shared" si="4"/>
        <v>7.6468891929835081</v>
      </c>
      <c r="AB13" s="64"/>
      <c r="AC13" s="6">
        <v>43661</v>
      </c>
      <c r="AD13" s="24">
        <v>8.6931008845567703</v>
      </c>
      <c r="AE13" s="24">
        <v>15.991326421499252</v>
      </c>
      <c r="AF13" s="24">
        <v>44.358521699905396</v>
      </c>
      <c r="AG13" s="24">
        <v>30.30041977763176</v>
      </c>
      <c r="AH13" s="24">
        <v>6.08471964369528E-4</v>
      </c>
      <c r="AI13" s="41">
        <f t="shared" si="5"/>
        <v>99.343977255557547</v>
      </c>
      <c r="AJ13" s="41">
        <f t="shared" si="6"/>
        <v>69.042949005961418</v>
      </c>
    </row>
    <row r="14" spans="1:36" x14ac:dyDescent="0.25">
      <c r="A14" s="66"/>
      <c r="B14" s="19">
        <v>43689</v>
      </c>
      <c r="C14" s="24">
        <v>9.991002269089222</v>
      </c>
      <c r="D14" s="24">
        <v>20.052468404173851</v>
      </c>
      <c r="E14" s="24">
        <v>47.863777726888657</v>
      </c>
      <c r="F14" s="24">
        <v>35.012837499380112</v>
      </c>
      <c r="G14" s="24">
        <v>0</v>
      </c>
      <c r="H14" s="41">
        <f t="shared" si="0"/>
        <v>112.92008589953184</v>
      </c>
      <c r="I14" s="41">
        <f t="shared" si="1"/>
        <v>77.90724840015173</v>
      </c>
      <c r="K14" s="66"/>
      <c r="L14" s="6">
        <v>43689</v>
      </c>
      <c r="M14" s="14">
        <v>88.582809448242188</v>
      </c>
      <c r="N14" s="14">
        <v>0.2207864373922348</v>
      </c>
      <c r="O14" s="14">
        <v>11.196406364440918</v>
      </c>
      <c r="P14" s="41">
        <f t="shared" si="2"/>
        <v>100.00000225007534</v>
      </c>
      <c r="R14" s="66"/>
      <c r="S14" s="25">
        <v>43689</v>
      </c>
      <c r="T14" s="24">
        <v>1.2799978721886873</v>
      </c>
      <c r="U14" s="24">
        <v>1.6567189013585448</v>
      </c>
      <c r="V14" s="24">
        <v>3.7865601480007172</v>
      </c>
      <c r="W14" s="24">
        <v>5.9197149239480495</v>
      </c>
      <c r="X14" s="24">
        <v>0</v>
      </c>
      <c r="Y14" s="41">
        <f t="shared" si="3"/>
        <v>12.642991845495999</v>
      </c>
      <c r="Z14" s="41">
        <f t="shared" si="4"/>
        <v>6.7232769215479493</v>
      </c>
      <c r="AB14" s="64"/>
      <c r="AC14" s="6">
        <v>43689</v>
      </c>
      <c r="AD14" s="24">
        <v>8.6045088246464729</v>
      </c>
      <c r="AE14" s="24">
        <v>18.395749852061272</v>
      </c>
      <c r="AF14" s="24">
        <v>44.009994715452194</v>
      </c>
      <c r="AG14" s="24">
        <v>29.017528519034386</v>
      </c>
      <c r="AH14" s="24">
        <v>0</v>
      </c>
      <c r="AI14" s="41">
        <f t="shared" si="5"/>
        <v>100.02778191119432</v>
      </c>
      <c r="AJ14" s="41">
        <f t="shared" si="6"/>
        <v>71.010253392159939</v>
      </c>
    </row>
    <row r="15" spans="1:36" x14ac:dyDescent="0.25">
      <c r="A15" s="66"/>
      <c r="B15" s="19">
        <v>43717</v>
      </c>
      <c r="C15" s="24">
        <v>10.417400859296322</v>
      </c>
      <c r="D15" s="24">
        <v>21.411202847957611</v>
      </c>
      <c r="E15" s="24">
        <v>50.639882683753967</v>
      </c>
      <c r="F15" s="24">
        <v>31.851004809141159</v>
      </c>
      <c r="G15" s="24">
        <v>0</v>
      </c>
      <c r="H15" s="41">
        <f t="shared" si="0"/>
        <v>114.31949120014906</v>
      </c>
      <c r="I15" s="41">
        <f t="shared" si="1"/>
        <v>82.4684863910079</v>
      </c>
      <c r="K15" s="66"/>
      <c r="L15" s="6">
        <v>43717</v>
      </c>
      <c r="M15" s="14">
        <v>88.40325927734375</v>
      </c>
      <c r="N15" s="14">
        <v>0.23441594839096069</v>
      </c>
      <c r="O15" s="14">
        <v>11.362327575683594</v>
      </c>
      <c r="P15" s="41">
        <f t="shared" si="2"/>
        <v>100.0000028014183</v>
      </c>
      <c r="R15" s="66"/>
      <c r="S15" s="25">
        <v>43717</v>
      </c>
      <c r="T15" s="24">
        <v>1.5176292508840561</v>
      </c>
      <c r="U15" s="24">
        <v>1.6905892407521605</v>
      </c>
      <c r="V15" s="24">
        <v>3.7491838447749615</v>
      </c>
      <c r="W15" s="24">
        <v>6.0319532640278339</v>
      </c>
      <c r="X15" s="24">
        <v>0</v>
      </c>
      <c r="Y15" s="41">
        <f t="shared" si="3"/>
        <v>12.989355600439012</v>
      </c>
      <c r="Z15" s="41">
        <f t="shared" si="4"/>
        <v>6.9574023364111781</v>
      </c>
      <c r="AB15" s="64"/>
      <c r="AC15" s="6">
        <v>43717</v>
      </c>
      <c r="AD15" s="24">
        <v>8.7888250127434731</v>
      </c>
      <c r="AE15" s="24">
        <v>19.720613956451416</v>
      </c>
      <c r="AF15" s="24">
        <v>46.796198934316635</v>
      </c>
      <c r="AG15" s="24">
        <v>25.756517425179482</v>
      </c>
      <c r="AH15" s="24">
        <v>0</v>
      </c>
      <c r="AI15" s="41">
        <f t="shared" si="5"/>
        <v>101.06215532869101</v>
      </c>
      <c r="AJ15" s="41">
        <f t="shared" si="6"/>
        <v>75.305637903511524</v>
      </c>
    </row>
    <row r="16" spans="1:36" x14ac:dyDescent="0.25">
      <c r="A16" s="66"/>
      <c r="B16" s="19">
        <v>43745</v>
      </c>
      <c r="C16" s="24">
        <v>9.6684219315648079</v>
      </c>
      <c r="D16" s="24">
        <v>22.113420069217682</v>
      </c>
      <c r="E16" s="24">
        <v>56.143254041671753</v>
      </c>
      <c r="F16" s="24">
        <v>27.997842058539391</v>
      </c>
      <c r="G16" s="24">
        <v>0</v>
      </c>
      <c r="H16" s="41">
        <f t="shared" si="0"/>
        <v>115.92293810099363</v>
      </c>
      <c r="I16" s="41">
        <f t="shared" si="1"/>
        <v>87.925096042454243</v>
      </c>
      <c r="K16" s="66"/>
      <c r="L16" s="6">
        <v>43745</v>
      </c>
      <c r="M16" s="14">
        <v>89.270042419433594</v>
      </c>
      <c r="N16" s="14">
        <v>0.16145333647727966</v>
      </c>
      <c r="O16" s="14">
        <v>10.568504333496094</v>
      </c>
      <c r="P16" s="41">
        <f t="shared" si="2"/>
        <v>100.00000008940697</v>
      </c>
      <c r="R16" s="66"/>
      <c r="S16" s="25">
        <v>43745</v>
      </c>
      <c r="T16" s="24">
        <v>1.5532048419117928</v>
      </c>
      <c r="U16" s="24">
        <v>1.4253187691792846</v>
      </c>
      <c r="V16" s="24">
        <v>3.7156993057578802</v>
      </c>
      <c r="W16" s="24">
        <v>5.5570979602634907</v>
      </c>
      <c r="X16" s="24">
        <v>0</v>
      </c>
      <c r="Y16" s="41">
        <f t="shared" si="3"/>
        <v>12.251320877112448</v>
      </c>
      <c r="Z16" s="41">
        <f t="shared" si="4"/>
        <v>6.6942229168489575</v>
      </c>
      <c r="AB16" s="64"/>
      <c r="AC16" s="6">
        <v>43745</v>
      </c>
      <c r="AD16" s="24">
        <v>8.0527644604444504</v>
      </c>
      <c r="AE16" s="24">
        <v>20.688101649284363</v>
      </c>
      <c r="AF16" s="24">
        <v>52.344217896461487</v>
      </c>
      <c r="AG16" s="24">
        <v>22.399371489882469</v>
      </c>
      <c r="AH16" s="24">
        <v>0</v>
      </c>
      <c r="AI16" s="41">
        <f t="shared" si="5"/>
        <v>103.48445549607277</v>
      </c>
      <c r="AJ16" s="41">
        <f t="shared" si="6"/>
        <v>81.0850840061903</v>
      </c>
    </row>
    <row r="17" spans="1:36" x14ac:dyDescent="0.25">
      <c r="A17" s="66"/>
      <c r="B17" s="19">
        <v>43773</v>
      </c>
      <c r="C17" s="24">
        <v>9.6313497051596642</v>
      </c>
      <c r="D17" s="24">
        <v>25.494799017906189</v>
      </c>
      <c r="E17" s="24">
        <v>54.004136472940445</v>
      </c>
      <c r="F17" s="24">
        <v>30.199948698282242</v>
      </c>
      <c r="G17" s="24">
        <v>0</v>
      </c>
      <c r="H17" s="41">
        <f t="shared" si="0"/>
        <v>119.33023389428854</v>
      </c>
      <c r="I17" s="41">
        <f t="shared" si="1"/>
        <v>89.130285196006298</v>
      </c>
      <c r="K17" s="66"/>
      <c r="L17" s="6">
        <v>43773</v>
      </c>
      <c r="M17" s="14">
        <v>89.763961791992188</v>
      </c>
      <c r="N17" s="14">
        <v>0.22758933901786804</v>
      </c>
      <c r="O17" s="14">
        <v>10.008449554443359</v>
      </c>
      <c r="P17" s="41">
        <f t="shared" si="2"/>
        <v>100.00000068545341</v>
      </c>
      <c r="R17" s="66"/>
      <c r="S17" s="25">
        <v>43773</v>
      </c>
      <c r="T17" s="24">
        <v>1.3680614065378904</v>
      </c>
      <c r="U17" s="24">
        <v>1.8235590541735291</v>
      </c>
      <c r="V17" s="24">
        <v>3.0229552648961544</v>
      </c>
      <c r="W17" s="24">
        <v>5.7285306975245476</v>
      </c>
      <c r="X17" s="24">
        <v>0</v>
      </c>
      <c r="Y17" s="41">
        <f t="shared" si="3"/>
        <v>11.943106423132122</v>
      </c>
      <c r="Z17" s="41">
        <f t="shared" si="4"/>
        <v>6.214575725607574</v>
      </c>
      <c r="AB17" s="64"/>
      <c r="AC17" s="6">
        <v>43773</v>
      </c>
      <c r="AD17" s="24">
        <v>8.1986356526613235</v>
      </c>
      <c r="AE17" s="24">
        <v>23.671239614486694</v>
      </c>
      <c r="AF17" s="24">
        <v>50.828836858272552</v>
      </c>
      <c r="AG17" s="24">
        <v>24.416830390691757</v>
      </c>
      <c r="AH17" s="24">
        <v>0</v>
      </c>
      <c r="AI17" s="41">
        <f t="shared" si="5"/>
        <v>107.11554251611233</v>
      </c>
      <c r="AJ17" s="41">
        <f t="shared" si="6"/>
        <v>82.69871212542057</v>
      </c>
    </row>
    <row r="18" spans="1:36" x14ac:dyDescent="0.25">
      <c r="A18" s="66"/>
      <c r="B18" s="19">
        <v>43801</v>
      </c>
      <c r="C18" s="24">
        <v>10.608700104057789</v>
      </c>
      <c r="D18" s="24">
        <v>29.594894498586655</v>
      </c>
      <c r="E18" s="24">
        <v>54.496582597494125</v>
      </c>
      <c r="F18" s="24">
        <v>34.789133816957474</v>
      </c>
      <c r="G18" s="24">
        <v>0</v>
      </c>
      <c r="H18" s="41">
        <f t="shared" si="0"/>
        <v>129.48931101709604</v>
      </c>
      <c r="I18" s="41">
        <f t="shared" si="1"/>
        <v>94.700177200138569</v>
      </c>
      <c r="K18" s="66"/>
      <c r="L18" s="6">
        <v>43801</v>
      </c>
      <c r="M18" s="14">
        <v>89.32513427734375</v>
      </c>
      <c r="N18" s="14">
        <v>0.18219482898712158</v>
      </c>
      <c r="O18" s="14">
        <v>10.492669105529785</v>
      </c>
      <c r="P18" s="41">
        <f t="shared" si="2"/>
        <v>99.999998211860657</v>
      </c>
      <c r="R18" s="66"/>
      <c r="S18" s="25">
        <v>43801</v>
      </c>
      <c r="T18" s="24">
        <v>1.2105264468118548</v>
      </c>
      <c r="U18" s="24">
        <v>1.6759732970967889</v>
      </c>
      <c r="V18" s="24">
        <v>3.5873451270163059</v>
      </c>
      <c r="W18" s="24">
        <v>7.1130404248833656</v>
      </c>
      <c r="X18" s="24">
        <v>0</v>
      </c>
      <c r="Y18" s="41">
        <f t="shared" si="3"/>
        <v>13.586885295808315</v>
      </c>
      <c r="Z18" s="41">
        <f t="shared" si="4"/>
        <v>6.4738448709249496</v>
      </c>
      <c r="AB18" s="64"/>
      <c r="AC18" s="6">
        <v>43801</v>
      </c>
      <c r="AD18" s="24">
        <v>9.3516102060675621</v>
      </c>
      <c r="AE18" s="24">
        <v>27.918919920921326</v>
      </c>
      <c r="AF18" s="24">
        <v>50.745114684104919</v>
      </c>
      <c r="AG18" s="24">
        <v>27.650853618979454</v>
      </c>
      <c r="AH18" s="24">
        <v>0</v>
      </c>
      <c r="AI18" s="41">
        <f t="shared" si="5"/>
        <v>115.66649843007326</v>
      </c>
      <c r="AJ18" s="41">
        <f t="shared" si="6"/>
        <v>88.015644811093807</v>
      </c>
    </row>
    <row r="19" spans="1:36" x14ac:dyDescent="0.25">
      <c r="A19" s="66"/>
      <c r="B19" s="19">
        <v>43829</v>
      </c>
      <c r="C19" s="24">
        <v>12.132028117775917</v>
      </c>
      <c r="D19" s="24">
        <v>36.253910511732101</v>
      </c>
      <c r="E19" s="24">
        <v>34.366190433502197</v>
      </c>
      <c r="F19" s="24">
        <v>35.534437745809555</v>
      </c>
      <c r="G19" s="24">
        <v>0</v>
      </c>
      <c r="H19" s="41">
        <f t="shared" si="0"/>
        <v>118.28656680881977</v>
      </c>
      <c r="I19" s="41">
        <f t="shared" si="1"/>
        <v>82.752129063010216</v>
      </c>
      <c r="K19" s="66"/>
      <c r="L19" s="6">
        <v>43829</v>
      </c>
      <c r="M19" s="14">
        <v>87.380500793457031</v>
      </c>
      <c r="N19" s="14">
        <v>0.21513235569000244</v>
      </c>
      <c r="O19" s="14">
        <v>12.404369354248047</v>
      </c>
      <c r="P19" s="41">
        <f t="shared" si="2"/>
        <v>100.00000250339508</v>
      </c>
      <c r="R19" s="66"/>
      <c r="S19" s="25">
        <v>43829</v>
      </c>
      <c r="T19" s="24">
        <v>1.0996158234775066</v>
      </c>
      <c r="U19" s="24">
        <v>2.753096166998148</v>
      </c>
      <c r="V19" s="24">
        <v>3.6212350241839886</v>
      </c>
      <c r="W19" s="24">
        <v>7.1987551636993885</v>
      </c>
      <c r="X19" s="24">
        <v>0</v>
      </c>
      <c r="Y19" s="41">
        <f t="shared" si="3"/>
        <v>14.672702178359032</v>
      </c>
      <c r="Z19" s="41">
        <f t="shared" si="4"/>
        <v>7.4739470146596432</v>
      </c>
      <c r="AB19" s="65"/>
      <c r="AC19" s="6">
        <v>43829</v>
      </c>
      <c r="AD19" s="24">
        <v>11.001123115420341</v>
      </c>
      <c r="AE19" s="24">
        <v>33.500812947750092</v>
      </c>
      <c r="AF19" s="24">
        <v>30.552089214324951</v>
      </c>
      <c r="AG19" s="24">
        <v>28.305364772677422</v>
      </c>
      <c r="AH19" s="24">
        <v>0</v>
      </c>
      <c r="AI19" s="41">
        <f t="shared" si="5"/>
        <v>103.35939005017281</v>
      </c>
      <c r="AJ19" s="41">
        <f t="shared" si="6"/>
        <v>75.054025277495384</v>
      </c>
    </row>
    <row r="20" spans="1:36" x14ac:dyDescent="0.25">
      <c r="A20" s="66">
        <v>2019</v>
      </c>
      <c r="B20" s="19">
        <v>43492</v>
      </c>
      <c r="C20" s="24">
        <v>14.269287697970867</v>
      </c>
      <c r="D20" s="24">
        <v>40.512587875127792</v>
      </c>
      <c r="E20" s="24">
        <v>23.767426609992981</v>
      </c>
      <c r="F20" s="24">
        <v>36.080170422792435</v>
      </c>
      <c r="G20" s="24">
        <v>0</v>
      </c>
      <c r="H20" s="41">
        <f t="shared" si="0"/>
        <v>114.62947260588408</v>
      </c>
      <c r="I20" s="41">
        <f t="shared" si="1"/>
        <v>78.54930218309164</v>
      </c>
      <c r="K20" s="66">
        <v>2019</v>
      </c>
      <c r="L20" s="6">
        <v>43492</v>
      </c>
      <c r="M20" s="14">
        <v>87.28729248046875</v>
      </c>
      <c r="N20" s="14">
        <v>0.12574070692062378</v>
      </c>
      <c r="O20" s="14">
        <v>12.58696174621582</v>
      </c>
      <c r="P20" s="41">
        <f t="shared" si="2"/>
        <v>99.999994933605194</v>
      </c>
      <c r="R20" s="66">
        <v>2019</v>
      </c>
      <c r="S20" s="25">
        <v>43492</v>
      </c>
      <c r="T20" s="24">
        <v>1.4505335129797459</v>
      </c>
      <c r="U20" s="24">
        <v>2.4643123615533113</v>
      </c>
      <c r="V20" s="24">
        <v>4.5042280107736588</v>
      </c>
      <c r="W20" s="24">
        <v>6.0092941857874393</v>
      </c>
      <c r="X20" s="24">
        <v>0</v>
      </c>
      <c r="Y20" s="41">
        <f t="shared" si="3"/>
        <v>14.428368071094155</v>
      </c>
      <c r="Z20" s="41">
        <f t="shared" si="4"/>
        <v>8.419073885306716</v>
      </c>
      <c r="AB20" s="63">
        <v>2019</v>
      </c>
      <c r="AC20" s="6">
        <v>43492</v>
      </c>
      <c r="AD20" s="24">
        <v>12.791517190635204</v>
      </c>
      <c r="AE20" s="24">
        <v>38.04827481508255</v>
      </c>
      <c r="AF20" s="24">
        <v>19.177699461579323</v>
      </c>
      <c r="AG20" s="24">
        <v>30.039478093385696</v>
      </c>
      <c r="AH20" s="24">
        <v>0</v>
      </c>
      <c r="AI20" s="41">
        <f t="shared" si="5"/>
        <v>100.05696956068277</v>
      </c>
      <c r="AJ20" s="41">
        <f t="shared" si="6"/>
        <v>70.017491467297077</v>
      </c>
    </row>
    <row r="21" spans="1:36" x14ac:dyDescent="0.25">
      <c r="A21" s="66"/>
      <c r="B21" s="19">
        <v>43520</v>
      </c>
      <c r="C21" s="24">
        <v>13.204744085669518</v>
      </c>
      <c r="D21" s="24">
        <v>43.610785156488419</v>
      </c>
      <c r="E21" s="24">
        <v>20.475175231695175</v>
      </c>
      <c r="F21" s="24">
        <v>34.406669437885284</v>
      </c>
      <c r="G21" s="24">
        <v>0</v>
      </c>
      <c r="H21" s="41">
        <f t="shared" si="0"/>
        <v>111.6973739117384</v>
      </c>
      <c r="I21" s="41">
        <f t="shared" si="1"/>
        <v>77.290704473853111</v>
      </c>
      <c r="K21" s="66"/>
      <c r="L21" s="6">
        <v>43520</v>
      </c>
      <c r="M21" s="14">
        <v>90.763923645019531</v>
      </c>
      <c r="N21" s="14">
        <v>7.875332236289978E-2</v>
      </c>
      <c r="O21" s="14">
        <v>9.157322883605957</v>
      </c>
      <c r="P21" s="41">
        <f t="shared" si="2"/>
        <v>99.999999850988388</v>
      </c>
      <c r="R21" s="66"/>
      <c r="S21" s="25">
        <v>43520</v>
      </c>
      <c r="T21" s="24">
        <v>1.3363184407353401</v>
      </c>
      <c r="U21" s="24">
        <v>1.8354392377659678</v>
      </c>
      <c r="V21" s="24">
        <v>3.5916054621338844</v>
      </c>
      <c r="W21" s="24">
        <v>3.4651262685656548</v>
      </c>
      <c r="X21" s="24">
        <v>0</v>
      </c>
      <c r="Y21" s="41">
        <f t="shared" si="3"/>
        <v>10.228489409200847</v>
      </c>
      <c r="Z21" s="41">
        <f t="shared" si="4"/>
        <v>6.7633631406351924</v>
      </c>
      <c r="AB21" s="64"/>
      <c r="AC21" s="6">
        <v>43520</v>
      </c>
      <c r="AD21" s="24">
        <v>11.836124584078789</v>
      </c>
      <c r="AE21" s="24">
        <v>41.775345802307129</v>
      </c>
      <c r="AF21" s="24">
        <v>16.833959147334099</v>
      </c>
      <c r="AG21" s="24">
        <v>30.935488641262054</v>
      </c>
      <c r="AH21" s="24">
        <v>0</v>
      </c>
      <c r="AI21" s="41">
        <f t="shared" si="5"/>
        <v>101.38091817498207</v>
      </c>
      <c r="AJ21" s="41">
        <f t="shared" si="6"/>
        <v>70.445429533720016</v>
      </c>
    </row>
    <row r="22" spans="1:36" x14ac:dyDescent="0.25">
      <c r="A22" s="66"/>
      <c r="B22" s="19">
        <v>43548</v>
      </c>
      <c r="C22" s="24">
        <v>13.882618397474289</v>
      </c>
      <c r="D22" s="24">
        <v>55.63792958855629</v>
      </c>
      <c r="E22" s="24">
        <v>18.203025683760643</v>
      </c>
      <c r="F22" s="24">
        <v>41.800171136856079</v>
      </c>
      <c r="G22" s="24">
        <v>0</v>
      </c>
      <c r="H22" s="41">
        <f t="shared" si="0"/>
        <v>129.5237448066473</v>
      </c>
      <c r="I22" s="41">
        <f t="shared" si="1"/>
        <v>87.723573669791222</v>
      </c>
      <c r="K22" s="66"/>
      <c r="L22" s="6">
        <v>43548</v>
      </c>
      <c r="M22" s="14">
        <v>92.261421203613281</v>
      </c>
      <c r="N22" s="14">
        <v>5.0151672214269638E-2</v>
      </c>
      <c r="O22" s="14">
        <v>7.6884293556213379</v>
      </c>
      <c r="P22" s="41">
        <f t="shared" si="2"/>
        <v>100.00000223144889</v>
      </c>
      <c r="R22" s="66"/>
      <c r="S22" s="25">
        <v>43548</v>
      </c>
      <c r="T22" s="24">
        <v>1.0918017942458391</v>
      </c>
      <c r="U22" s="24">
        <v>1.886143465526402</v>
      </c>
      <c r="V22" s="24">
        <v>3.6875619553029537</v>
      </c>
      <c r="W22" s="24">
        <v>3.2928339205682278</v>
      </c>
      <c r="X22" s="24">
        <v>0</v>
      </c>
      <c r="Y22" s="41">
        <f t="shared" si="3"/>
        <v>9.9583411356434226</v>
      </c>
      <c r="Z22" s="41">
        <f t="shared" si="4"/>
        <v>6.6655072150751948</v>
      </c>
      <c r="AB22" s="64"/>
      <c r="AC22" s="6">
        <v>43548</v>
      </c>
      <c r="AD22" s="24">
        <v>12.779742479324341</v>
      </c>
      <c r="AE22" s="24">
        <v>53.751785308122635</v>
      </c>
      <c r="AF22" s="24">
        <v>14.473765157163143</v>
      </c>
      <c r="AG22" s="24">
        <v>38.495149463415146</v>
      </c>
      <c r="AH22" s="24">
        <v>0</v>
      </c>
      <c r="AI22" s="41">
        <f t="shared" si="5"/>
        <v>119.50044240802526</v>
      </c>
      <c r="AJ22" s="41">
        <f t="shared" si="6"/>
        <v>81.005292944610119</v>
      </c>
    </row>
    <row r="23" spans="1:36" x14ac:dyDescent="0.25">
      <c r="A23" s="66"/>
      <c r="B23" s="19">
        <v>43576</v>
      </c>
      <c r="C23" s="24">
        <v>13.603092171251774</v>
      </c>
      <c r="D23" s="24">
        <v>62.645904719829559</v>
      </c>
      <c r="E23" s="24">
        <v>21.631916984915733</v>
      </c>
      <c r="F23" s="24">
        <v>41.84376448392868</v>
      </c>
      <c r="G23" s="24">
        <v>0</v>
      </c>
      <c r="H23" s="41">
        <f t="shared" si="0"/>
        <v>139.72467835992575</v>
      </c>
      <c r="I23" s="41">
        <f t="shared" si="1"/>
        <v>97.880913875997066</v>
      </c>
      <c r="K23" s="66"/>
      <c r="L23" s="6">
        <v>43576</v>
      </c>
      <c r="M23" s="14">
        <v>93.60125732421875</v>
      </c>
      <c r="N23" s="14">
        <v>7.9158477485179901E-2</v>
      </c>
      <c r="O23" s="14">
        <v>6.3195791244506836</v>
      </c>
      <c r="P23" s="41">
        <f t="shared" si="2"/>
        <v>99.999994926154613</v>
      </c>
      <c r="R23" s="66"/>
      <c r="S23" s="25">
        <v>43576</v>
      </c>
      <c r="T23" s="24">
        <v>0.87520654778927565</v>
      </c>
      <c r="U23" s="24">
        <v>1.2371271150186658</v>
      </c>
      <c r="V23" s="24">
        <v>2.8529970441013575</v>
      </c>
      <c r="W23" s="24">
        <v>3.8646815810352564</v>
      </c>
      <c r="X23" s="24">
        <v>0</v>
      </c>
      <c r="Y23" s="41">
        <f t="shared" si="3"/>
        <v>8.8300122879445553</v>
      </c>
      <c r="Z23" s="41">
        <f t="shared" si="4"/>
        <v>4.9653307069092989</v>
      </c>
      <c r="AB23" s="64"/>
      <c r="AC23" s="6">
        <v>43576</v>
      </c>
      <c r="AD23" s="24">
        <v>12.710695154964924</v>
      </c>
      <c r="AE23" s="24">
        <v>61.408780515193939</v>
      </c>
      <c r="AF23" s="24">
        <v>18.707983195781708</v>
      </c>
      <c r="AG23" s="24">
        <v>37.956606596708298</v>
      </c>
      <c r="AH23" s="24">
        <v>0</v>
      </c>
      <c r="AI23" s="41">
        <f t="shared" si="5"/>
        <v>130.78406546264887</v>
      </c>
      <c r="AJ23" s="41">
        <f t="shared" si="6"/>
        <v>92.827458865940571</v>
      </c>
    </row>
    <row r="24" spans="1:36" x14ac:dyDescent="0.25">
      <c r="A24" s="66"/>
      <c r="B24" s="19">
        <v>43604</v>
      </c>
      <c r="C24" s="24">
        <v>15.876257792115211</v>
      </c>
      <c r="D24" s="24">
        <v>71.771770715713501</v>
      </c>
      <c r="E24" s="24">
        <v>21.007824689149857</v>
      </c>
      <c r="F24" s="24">
        <v>42.279139161109924</v>
      </c>
      <c r="G24" s="24">
        <v>0</v>
      </c>
      <c r="H24" s="41">
        <f t="shared" si="0"/>
        <v>150.93499235808849</v>
      </c>
      <c r="I24" s="41">
        <f t="shared" si="1"/>
        <v>108.65585319697857</v>
      </c>
      <c r="K24" s="66"/>
      <c r="L24" s="6">
        <v>43604</v>
      </c>
      <c r="M24" s="14">
        <v>93.829673767089844</v>
      </c>
      <c r="N24" s="14">
        <v>8.1565894186496735E-2</v>
      </c>
      <c r="O24" s="14">
        <v>6.0887651443481445</v>
      </c>
      <c r="P24" s="41">
        <f t="shared" si="2"/>
        <v>100.00000480562449</v>
      </c>
      <c r="R24" s="66"/>
      <c r="S24" s="25">
        <v>43604</v>
      </c>
      <c r="T24" s="24">
        <v>1.059585832990706</v>
      </c>
      <c r="U24" s="24">
        <v>1.0017593158408999</v>
      </c>
      <c r="V24" s="24">
        <v>3.3452282659709454</v>
      </c>
      <c r="W24" s="24">
        <v>3.7835035473108292</v>
      </c>
      <c r="X24" s="24">
        <v>0</v>
      </c>
      <c r="Y24" s="41">
        <f t="shared" si="3"/>
        <v>9.1900769621133804</v>
      </c>
      <c r="Z24" s="41">
        <f t="shared" si="4"/>
        <v>5.4065734148025513</v>
      </c>
      <c r="AB24" s="64"/>
      <c r="AC24" s="6">
        <v>43604</v>
      </c>
      <c r="AD24" s="24">
        <v>14.798522926867008</v>
      </c>
      <c r="AE24" s="24">
        <v>70.770010352134705</v>
      </c>
      <c r="AF24" s="24">
        <v>17.602231353521347</v>
      </c>
      <c r="AG24" s="24">
        <v>38.451038300991058</v>
      </c>
      <c r="AH24" s="24">
        <v>0</v>
      </c>
      <c r="AI24" s="41">
        <f t="shared" si="5"/>
        <v>141.62180293351412</v>
      </c>
      <c r="AJ24" s="41">
        <f t="shared" si="6"/>
        <v>103.17076463252306</v>
      </c>
    </row>
    <row r="25" spans="1:36" x14ac:dyDescent="0.25">
      <c r="A25" s="66"/>
      <c r="B25" s="19">
        <v>43632</v>
      </c>
      <c r="C25" s="24">
        <v>17.719969153404236</v>
      </c>
      <c r="D25" s="24">
        <v>89.601002633571625</v>
      </c>
      <c r="E25" s="24">
        <v>21.122453734278679</v>
      </c>
      <c r="F25" s="24">
        <v>43.644346296787262</v>
      </c>
      <c r="G25" s="24">
        <v>1.8100697616318939E-3</v>
      </c>
      <c r="H25" s="41">
        <f t="shared" si="0"/>
        <v>172.08958188780343</v>
      </c>
      <c r="I25" s="41">
        <f t="shared" si="1"/>
        <v>128.44342552125454</v>
      </c>
      <c r="K25" s="66"/>
      <c r="L25" s="6">
        <v>43632</v>
      </c>
      <c r="M25" s="14">
        <v>94.17059326171875</v>
      </c>
      <c r="N25" s="14">
        <v>0.13732701539993286</v>
      </c>
      <c r="O25" s="14">
        <v>5.6920857429504395</v>
      </c>
      <c r="P25" s="41">
        <f t="shared" si="2"/>
        <v>100.00000602006912</v>
      </c>
      <c r="R25" s="66"/>
      <c r="S25" s="25">
        <v>43632</v>
      </c>
      <c r="T25" s="24">
        <v>1.3111864682286978</v>
      </c>
      <c r="U25" s="24">
        <v>1.2630473356693983</v>
      </c>
      <c r="V25" s="24">
        <v>3.3515680115669966</v>
      </c>
      <c r="W25" s="24">
        <v>3.8696844130754471</v>
      </c>
      <c r="X25" s="24">
        <v>0</v>
      </c>
      <c r="Y25" s="41">
        <f t="shared" si="3"/>
        <v>9.7954862285405397</v>
      </c>
      <c r="Z25" s="41">
        <f t="shared" si="4"/>
        <v>5.9258018154650927</v>
      </c>
      <c r="AB25" s="64"/>
      <c r="AC25" s="6">
        <v>43632</v>
      </c>
      <c r="AD25" s="24">
        <v>16.366325318813324</v>
      </c>
      <c r="AE25" s="24">
        <v>88.33795040845871</v>
      </c>
      <c r="AF25" s="24">
        <v>17.62259379029274</v>
      </c>
      <c r="AG25" s="24">
        <v>39.729088544845581</v>
      </c>
      <c r="AH25" s="24">
        <v>1.8100697616318939E-3</v>
      </c>
      <c r="AI25" s="41">
        <f t="shared" si="5"/>
        <v>162.05776813217199</v>
      </c>
      <c r="AJ25" s="41">
        <f t="shared" si="6"/>
        <v>122.32686951756477</v>
      </c>
    </row>
    <row r="26" spans="1:36" x14ac:dyDescent="0.25">
      <c r="A26" s="66"/>
      <c r="B26" s="19">
        <v>43660</v>
      </c>
      <c r="C26" s="24">
        <v>18.049754202365875</v>
      </c>
      <c r="D26" s="24">
        <v>97.804434597492218</v>
      </c>
      <c r="E26" s="24">
        <v>29.164174571633339</v>
      </c>
      <c r="F26" s="24">
        <v>45.326709747314453</v>
      </c>
      <c r="G26" s="24">
        <v>6.113441486377269E-4</v>
      </c>
      <c r="H26" s="41">
        <f t="shared" si="0"/>
        <v>190.34568446295452</v>
      </c>
      <c r="I26" s="41">
        <f t="shared" si="1"/>
        <v>145.01836337149143</v>
      </c>
      <c r="K26" s="66"/>
      <c r="L26" s="6">
        <v>43660</v>
      </c>
      <c r="M26" s="14">
        <v>93.467750549316406</v>
      </c>
      <c r="N26" s="14">
        <v>7.948051393032074E-2</v>
      </c>
      <c r="O26" s="14">
        <v>6.4527697563171387</v>
      </c>
      <c r="P26" s="41">
        <f t="shared" si="2"/>
        <v>100.00000081956387</v>
      </c>
      <c r="R26" s="66"/>
      <c r="S26" s="25">
        <v>43660</v>
      </c>
      <c r="T26" s="24">
        <v>1.2111512478441</v>
      </c>
      <c r="U26" s="24">
        <v>1.0337143903598189</v>
      </c>
      <c r="V26" s="24">
        <v>5.2977991290390491</v>
      </c>
      <c r="W26" s="24">
        <v>4.739904310554266</v>
      </c>
      <c r="X26" s="24">
        <v>0</v>
      </c>
      <c r="Y26" s="41">
        <f t="shared" si="3"/>
        <v>12.282569077797234</v>
      </c>
      <c r="Z26" s="41">
        <f t="shared" si="4"/>
        <v>7.5426647672429681</v>
      </c>
      <c r="AB26" s="64"/>
      <c r="AC26" s="6">
        <v>43660</v>
      </c>
      <c r="AD26" s="24">
        <v>16.812372952699661</v>
      </c>
      <c r="AE26" s="24">
        <v>96.770726144313812</v>
      </c>
      <c r="AF26" s="24">
        <v>23.769713938236237</v>
      </c>
      <c r="AG26" s="24">
        <v>40.558408945798874</v>
      </c>
      <c r="AH26" s="24">
        <v>6.113441486377269E-4</v>
      </c>
      <c r="AI26" s="41">
        <f t="shared" si="5"/>
        <v>177.91183332519722</v>
      </c>
      <c r="AJ26" s="41">
        <f t="shared" si="6"/>
        <v>137.35281303524971</v>
      </c>
    </row>
    <row r="27" spans="1:36" x14ac:dyDescent="0.25">
      <c r="A27" s="66"/>
      <c r="B27" s="19">
        <v>43688</v>
      </c>
      <c r="C27" s="24">
        <v>16.549896448850632</v>
      </c>
      <c r="D27" s="24">
        <v>100.61644017696381</v>
      </c>
      <c r="E27" s="24">
        <v>37.090834230184555</v>
      </c>
      <c r="F27" s="24">
        <v>44.948466122150421</v>
      </c>
      <c r="G27" s="24">
        <v>0</v>
      </c>
      <c r="H27" s="41">
        <f t="shared" si="0"/>
        <v>199.20563697814941</v>
      </c>
      <c r="I27" s="41">
        <f t="shared" si="1"/>
        <v>154.25717085599899</v>
      </c>
      <c r="K27" s="66"/>
      <c r="L27" s="6">
        <v>43688</v>
      </c>
      <c r="M27" s="14">
        <v>90.262969970703125</v>
      </c>
      <c r="N27" s="14">
        <v>3.234606608748436E-2</v>
      </c>
      <c r="O27" s="14">
        <v>9.7046785354614258</v>
      </c>
      <c r="P27" s="41">
        <f t="shared" si="2"/>
        <v>99.999994572252035</v>
      </c>
      <c r="R27" s="66"/>
      <c r="S27" s="25">
        <v>43688</v>
      </c>
      <c r="T27" s="24">
        <v>1.2077621649950743</v>
      </c>
      <c r="U27" s="24">
        <v>1.0849760146811604</v>
      </c>
      <c r="V27" s="24">
        <v>13.066732324659824</v>
      </c>
      <c r="W27" s="24">
        <v>3.9727967232465744</v>
      </c>
      <c r="X27" s="24">
        <v>0</v>
      </c>
      <c r="Y27" s="41">
        <f t="shared" si="3"/>
        <v>19.332267227582633</v>
      </c>
      <c r="Z27" s="41">
        <f t="shared" si="4"/>
        <v>15.359470504336059</v>
      </c>
      <c r="AB27" s="64"/>
      <c r="AC27" s="6">
        <v>43688</v>
      </c>
      <c r="AD27" s="24">
        <v>15.329007990658283</v>
      </c>
      <c r="AE27" s="24">
        <v>99.531464278697968</v>
      </c>
      <c r="AF27" s="24">
        <v>23.984909057617188</v>
      </c>
      <c r="AG27" s="24">
        <v>40.963549166917801</v>
      </c>
      <c r="AH27" s="24">
        <v>0</v>
      </c>
      <c r="AI27" s="41">
        <f t="shared" si="5"/>
        <v>179.80893049389124</v>
      </c>
      <c r="AJ27" s="41">
        <f t="shared" si="6"/>
        <v>138.84538132697344</v>
      </c>
    </row>
    <row r="28" spans="1:36" x14ac:dyDescent="0.25">
      <c r="A28" s="66"/>
      <c r="B28" s="19">
        <v>43716</v>
      </c>
      <c r="C28" s="24">
        <v>15.795368701219559</v>
      </c>
      <c r="D28" s="24">
        <v>88.856890797615051</v>
      </c>
      <c r="E28" s="24">
        <v>40.289249271154404</v>
      </c>
      <c r="F28" s="24">
        <v>45.156106352806091</v>
      </c>
      <c r="G28" s="24">
        <v>0</v>
      </c>
      <c r="H28" s="41">
        <f t="shared" si="0"/>
        <v>190.0976151227951</v>
      </c>
      <c r="I28" s="41">
        <f t="shared" si="1"/>
        <v>144.94150876998901</v>
      </c>
      <c r="K28" s="66"/>
      <c r="L28" s="6">
        <v>43716</v>
      </c>
      <c r="M28" s="14">
        <v>87.494003295898438</v>
      </c>
      <c r="N28" s="14">
        <v>4.1228450834751129E-2</v>
      </c>
      <c r="O28" s="14">
        <v>12.464771270751953</v>
      </c>
      <c r="P28" s="41">
        <f t="shared" si="2"/>
        <v>100.00000301748514</v>
      </c>
      <c r="R28" s="66"/>
      <c r="S28" s="25">
        <v>43716</v>
      </c>
      <c r="T28" s="24">
        <v>1.1753963772207499</v>
      </c>
      <c r="U28" s="24">
        <v>1.4679098967462778</v>
      </c>
      <c r="V28" s="24">
        <v>17.617179080843925</v>
      </c>
      <c r="W28" s="24">
        <v>3.4347462933510542</v>
      </c>
      <c r="X28" s="24">
        <v>0</v>
      </c>
      <c r="Y28" s="41">
        <f t="shared" si="3"/>
        <v>23.695231648162007</v>
      </c>
      <c r="Z28" s="41">
        <f t="shared" si="4"/>
        <v>20.260485354810953</v>
      </c>
      <c r="AB28" s="64"/>
      <c r="AC28" s="6">
        <v>43716</v>
      </c>
      <c r="AD28" s="24">
        <v>14.6019347012043</v>
      </c>
      <c r="AE28" s="24">
        <v>87.388984858989716</v>
      </c>
      <c r="AF28" s="24">
        <v>22.63479121029377</v>
      </c>
      <c r="AG28" s="24">
        <v>41.698303073644638</v>
      </c>
      <c r="AH28" s="24">
        <v>0</v>
      </c>
      <c r="AI28" s="41">
        <f t="shared" si="5"/>
        <v>166.32401384413242</v>
      </c>
      <c r="AJ28" s="41">
        <f t="shared" si="6"/>
        <v>124.62571077048779</v>
      </c>
    </row>
    <row r="29" spans="1:36" x14ac:dyDescent="0.25">
      <c r="A29" s="66"/>
      <c r="B29" s="19">
        <v>43744</v>
      </c>
      <c r="C29" s="24">
        <v>19.918793812394142</v>
      </c>
      <c r="D29" s="24">
        <v>96.641518175601959</v>
      </c>
      <c r="E29" s="24">
        <v>38.859516382217407</v>
      </c>
      <c r="F29" s="24">
        <v>46.55899852514267</v>
      </c>
      <c r="G29" s="24">
        <v>0</v>
      </c>
      <c r="H29" s="41">
        <f t="shared" si="0"/>
        <v>201.97882689535618</v>
      </c>
      <c r="I29" s="41">
        <f t="shared" si="1"/>
        <v>155.41982837021351</v>
      </c>
      <c r="K29" s="66"/>
      <c r="L29" s="6">
        <v>43744</v>
      </c>
      <c r="M29" s="14">
        <v>87.595664978027344</v>
      </c>
      <c r="N29" s="14">
        <v>5.4573430679738522E-3</v>
      </c>
      <c r="O29" s="14">
        <v>12.39887523651123</v>
      </c>
      <c r="P29" s="41">
        <f t="shared" si="2"/>
        <v>99.999997557606548</v>
      </c>
      <c r="R29" s="66"/>
      <c r="S29" s="25">
        <v>43744</v>
      </c>
      <c r="T29" s="24">
        <v>1.1977554531767964</v>
      </c>
      <c r="U29" s="24">
        <v>1.4501088298857212</v>
      </c>
      <c r="V29" s="24">
        <v>19.227508455514908</v>
      </c>
      <c r="W29" s="24">
        <v>3.1677288934588432</v>
      </c>
      <c r="X29" s="24">
        <v>0</v>
      </c>
      <c r="Y29" s="41">
        <f t="shared" si="3"/>
        <v>25.043101632036269</v>
      </c>
      <c r="Z29" s="41">
        <f t="shared" si="4"/>
        <v>21.875372738577425</v>
      </c>
      <c r="AB29" s="64"/>
      <c r="AC29" s="6">
        <v>43744</v>
      </c>
      <c r="AD29" s="24">
        <v>18.721038475632668</v>
      </c>
      <c r="AE29" s="24">
        <v>95.191411674022675</v>
      </c>
      <c r="AF29" s="24">
        <v>19.622985273599625</v>
      </c>
      <c r="AG29" s="24">
        <v>43.389268219470978</v>
      </c>
      <c r="AH29" s="24">
        <v>0</v>
      </c>
      <c r="AI29" s="41">
        <f t="shared" si="5"/>
        <v>176.92470364272594</v>
      </c>
      <c r="AJ29" s="41">
        <f t="shared" si="6"/>
        <v>133.53543542325497</v>
      </c>
    </row>
    <row r="30" spans="1:36" x14ac:dyDescent="0.25">
      <c r="A30" s="66"/>
      <c r="B30" s="19">
        <v>43772</v>
      </c>
      <c r="C30" s="24">
        <v>28.201702982187271</v>
      </c>
      <c r="D30" s="24">
        <v>168.20855438709259</v>
      </c>
      <c r="E30" s="24">
        <v>47.042038291692734</v>
      </c>
      <c r="F30" s="24">
        <v>65.1836097240448</v>
      </c>
      <c r="G30" s="24">
        <v>0</v>
      </c>
      <c r="H30" s="41">
        <f t="shared" si="0"/>
        <v>308.6359053850174</v>
      </c>
      <c r="I30" s="41">
        <f t="shared" si="1"/>
        <v>243.4522956609726</v>
      </c>
      <c r="K30" s="66"/>
      <c r="L30" s="6">
        <v>43772</v>
      </c>
      <c r="M30" s="14">
        <v>90.333663940429688</v>
      </c>
      <c r="N30" s="14">
        <v>2.5944742374122143E-3</v>
      </c>
      <c r="O30" s="14">
        <v>9.6637458801269531</v>
      </c>
      <c r="P30" s="41">
        <f t="shared" si="2"/>
        <v>100.00000429479405</v>
      </c>
      <c r="R30" s="66"/>
      <c r="S30" s="25">
        <v>43772</v>
      </c>
      <c r="T30" s="24">
        <v>1.5951456734910607</v>
      </c>
      <c r="U30" s="24">
        <v>1.6964039532467723</v>
      </c>
      <c r="V30" s="24">
        <v>21.835390478372574</v>
      </c>
      <c r="W30" s="24">
        <v>4.6988502144813538</v>
      </c>
      <c r="X30" s="24">
        <v>0</v>
      </c>
      <c r="Y30" s="41">
        <f t="shared" si="3"/>
        <v>29.825790319591761</v>
      </c>
      <c r="Z30" s="41">
        <f t="shared" si="4"/>
        <v>25.126940105110407</v>
      </c>
      <c r="AB30" s="64"/>
      <c r="AC30" s="6">
        <v>43772</v>
      </c>
      <c r="AD30" s="24">
        <v>26.604549959301949</v>
      </c>
      <c r="AE30" s="24">
        <v>166.51216149330139</v>
      </c>
      <c r="AF30" s="24">
        <v>25.202646851539612</v>
      </c>
      <c r="AG30" s="24">
        <v>60.482759028673172</v>
      </c>
      <c r="AH30" s="24">
        <v>0</v>
      </c>
      <c r="AI30" s="41">
        <f t="shared" si="5"/>
        <v>278.80211733281612</v>
      </c>
      <c r="AJ30" s="41">
        <f t="shared" si="6"/>
        <v>218.31935830414295</v>
      </c>
    </row>
    <row r="31" spans="1:36" x14ac:dyDescent="0.25">
      <c r="A31" s="66"/>
      <c r="B31" s="20">
        <v>44166</v>
      </c>
      <c r="C31" s="24">
        <v>34.813988953828812</v>
      </c>
      <c r="D31" s="24">
        <v>201.06601715087891</v>
      </c>
      <c r="E31" s="24">
        <v>46.08602449297905</v>
      </c>
      <c r="F31" s="24">
        <v>72.809673845767975</v>
      </c>
      <c r="G31" s="24">
        <v>0</v>
      </c>
      <c r="H31" s="41">
        <f t="shared" si="0"/>
        <v>354.77570444345474</v>
      </c>
      <c r="I31" s="41">
        <f t="shared" si="1"/>
        <v>281.96603059768677</v>
      </c>
      <c r="K31" s="66"/>
      <c r="L31" s="7">
        <v>44166</v>
      </c>
      <c r="M31" s="14">
        <v>91.589645385742188</v>
      </c>
      <c r="N31" s="14">
        <v>4.5332657173275948E-3</v>
      </c>
      <c r="O31" s="14">
        <v>8.4058208465576172</v>
      </c>
      <c r="P31" s="41">
        <f t="shared" si="2"/>
        <v>99.999999498017132</v>
      </c>
      <c r="R31" s="66"/>
      <c r="S31" s="7">
        <v>44166</v>
      </c>
      <c r="T31" s="24">
        <v>1.5991416294127703</v>
      </c>
      <c r="U31" s="24">
        <v>1.6083528753370047</v>
      </c>
      <c r="V31" s="24">
        <v>22.656705230474472</v>
      </c>
      <c r="W31" s="24">
        <v>3.9576077833771706</v>
      </c>
      <c r="X31" s="24">
        <v>0</v>
      </c>
      <c r="Y31" s="41">
        <f t="shared" si="3"/>
        <v>29.821807518601418</v>
      </c>
      <c r="Z31" s="41">
        <f t="shared" si="4"/>
        <v>25.864199735224247</v>
      </c>
      <c r="AB31" s="64"/>
      <c r="AC31" s="7">
        <v>44166</v>
      </c>
      <c r="AD31" s="24">
        <v>33.214844763278961</v>
      </c>
      <c r="AE31" s="24">
        <v>199.45766031742096</v>
      </c>
      <c r="AF31" s="24">
        <v>23.414237424731255</v>
      </c>
      <c r="AG31" s="24">
        <v>68.851068615913391</v>
      </c>
      <c r="AH31" s="24">
        <v>0</v>
      </c>
      <c r="AI31" s="41">
        <f t="shared" si="5"/>
        <v>324.93781112134457</v>
      </c>
      <c r="AJ31" s="41">
        <f t="shared" si="6"/>
        <v>256.08674250543118</v>
      </c>
    </row>
    <row r="32" spans="1:36" x14ac:dyDescent="0.25">
      <c r="A32" s="66"/>
      <c r="B32" s="20">
        <v>44194</v>
      </c>
      <c r="C32" s="24">
        <v>73.377788066864014</v>
      </c>
      <c r="D32" s="24">
        <v>79.281829297542572</v>
      </c>
      <c r="E32" s="24">
        <v>51.328785717487335</v>
      </c>
      <c r="F32" s="24">
        <v>69.80617344379425</v>
      </c>
      <c r="G32" s="24">
        <v>0</v>
      </c>
      <c r="H32" s="41">
        <f t="shared" si="0"/>
        <v>273.79457652568817</v>
      </c>
      <c r="I32" s="41">
        <f t="shared" si="1"/>
        <v>203.98840308189392</v>
      </c>
      <c r="K32" s="66"/>
      <c r="L32" s="7">
        <v>44194</v>
      </c>
      <c r="M32" s="14">
        <v>87.79205322265625</v>
      </c>
      <c r="N32" s="14">
        <v>8.0475900322198868E-3</v>
      </c>
      <c r="O32" s="14">
        <v>12.199907302856445</v>
      </c>
      <c r="P32" s="41">
        <f t="shared" si="2"/>
        <v>100.00000811554492</v>
      </c>
      <c r="R32" s="63"/>
      <c r="S32" s="7">
        <v>44194</v>
      </c>
      <c r="T32" s="24">
        <v>1.5911067603155971</v>
      </c>
      <c r="U32" s="24">
        <v>1.6806070925667882</v>
      </c>
      <c r="V32" s="24">
        <v>25.429889559745789</v>
      </c>
      <c r="W32" s="24">
        <v>4.7010798007249832</v>
      </c>
      <c r="X32" s="24">
        <v>0</v>
      </c>
      <c r="Y32" s="41">
        <f t="shared" si="3"/>
        <v>33.402683213353157</v>
      </c>
      <c r="Z32" s="41">
        <f t="shared" si="4"/>
        <v>28.701603412628174</v>
      </c>
      <c r="AB32" s="65"/>
      <c r="AC32" s="7">
        <v>44194</v>
      </c>
      <c r="AD32" s="24">
        <v>71.782670915126801</v>
      </c>
      <c r="AE32" s="24">
        <v>77.601224184036255</v>
      </c>
      <c r="AF32" s="24">
        <v>25.880873203277588</v>
      </c>
      <c r="AG32" s="24">
        <v>65.105095505714417</v>
      </c>
      <c r="AH32" s="24">
        <v>0</v>
      </c>
      <c r="AI32" s="41">
        <f t="shared" si="5"/>
        <v>240.36986380815506</v>
      </c>
      <c r="AJ32" s="41">
        <f t="shared" si="6"/>
        <v>175.26476830244064</v>
      </c>
    </row>
    <row r="33" spans="1:36" x14ac:dyDescent="0.25">
      <c r="A33" s="66">
        <v>2020</v>
      </c>
      <c r="B33" s="20">
        <v>43856</v>
      </c>
      <c r="C33" s="24">
        <v>75.508758425712585</v>
      </c>
      <c r="D33" s="24">
        <v>23.651473224163055</v>
      </c>
      <c r="E33" s="24">
        <v>39.427179843187332</v>
      </c>
      <c r="F33" s="24">
        <v>52.052021026611328</v>
      </c>
      <c r="G33" s="24">
        <v>0</v>
      </c>
      <c r="H33" s="41">
        <f t="shared" si="0"/>
        <v>190.6394325196743</v>
      </c>
      <c r="I33" s="41">
        <f t="shared" si="1"/>
        <v>138.58741149306297</v>
      </c>
      <c r="K33" s="66">
        <v>2020</v>
      </c>
      <c r="L33" s="7">
        <v>43856</v>
      </c>
      <c r="M33" s="17">
        <v>87.2518310546875</v>
      </c>
      <c r="N33" s="17">
        <v>2.1060281433165073E-3</v>
      </c>
      <c r="O33" s="17">
        <v>12.746063232421875</v>
      </c>
      <c r="P33" s="41">
        <f t="shared" si="2"/>
        <v>100.00000031525269</v>
      </c>
      <c r="R33" s="66">
        <v>2020</v>
      </c>
      <c r="S33" s="7">
        <v>43856</v>
      </c>
      <c r="T33" s="24">
        <v>1.2296205386519432</v>
      </c>
      <c r="U33" s="24">
        <v>1.5678326599299908</v>
      </c>
      <c r="V33" s="24">
        <v>19.228613004088402</v>
      </c>
      <c r="W33" s="24">
        <v>2.2729563061147928</v>
      </c>
      <c r="X33" s="24">
        <v>0</v>
      </c>
      <c r="Y33" s="41">
        <f t="shared" si="3"/>
        <v>24.299022508785129</v>
      </c>
      <c r="Z33" s="41">
        <f t="shared" si="4"/>
        <v>22.026066202670336</v>
      </c>
      <c r="AB33" s="66">
        <v>2020</v>
      </c>
      <c r="AC33" s="7">
        <v>43856</v>
      </c>
      <c r="AD33" s="24">
        <v>74.277125298976898</v>
      </c>
      <c r="AE33" s="24">
        <v>22.083640098571777</v>
      </c>
      <c r="AF33" s="24">
        <v>20.196560770273209</v>
      </c>
      <c r="AG33" s="24">
        <v>49.779064953327179</v>
      </c>
      <c r="AH33" s="24">
        <v>0</v>
      </c>
      <c r="AI33" s="41">
        <f t="shared" si="5"/>
        <v>166.33639112114906</v>
      </c>
      <c r="AJ33" s="41">
        <f t="shared" si="6"/>
        <v>116.55732616782188</v>
      </c>
    </row>
    <row r="34" spans="1:36" x14ac:dyDescent="0.25">
      <c r="A34" s="66"/>
      <c r="B34" s="20">
        <v>43884</v>
      </c>
      <c r="C34" s="24">
        <v>76.663099229335785</v>
      </c>
      <c r="D34" s="24">
        <v>10.103216394782066</v>
      </c>
      <c r="E34" s="24">
        <v>29.464684426784515</v>
      </c>
      <c r="F34" s="24">
        <v>51.794331520795822</v>
      </c>
      <c r="G34" s="24">
        <v>0</v>
      </c>
      <c r="H34" s="41">
        <f t="shared" si="0"/>
        <v>168.02533157169819</v>
      </c>
      <c r="I34" s="41">
        <f t="shared" si="1"/>
        <v>116.23100005090237</v>
      </c>
      <c r="K34" s="66"/>
      <c r="L34" s="7">
        <v>43884</v>
      </c>
      <c r="M34" s="17">
        <v>83.461677551269531</v>
      </c>
      <c r="N34" s="17">
        <v>0</v>
      </c>
      <c r="O34" s="17">
        <v>16.538326263427734</v>
      </c>
      <c r="P34" s="41">
        <f t="shared" si="2"/>
        <v>100.00000381469727</v>
      </c>
      <c r="R34" s="66"/>
      <c r="S34" s="7">
        <v>43884</v>
      </c>
      <c r="T34" s="24">
        <v>1.6081143403425813</v>
      </c>
      <c r="U34" s="24">
        <v>2.272140234708786</v>
      </c>
      <c r="V34" s="24">
        <v>20.490894094109535</v>
      </c>
      <c r="W34" s="24">
        <v>3.4174283500760794</v>
      </c>
      <c r="X34" s="24">
        <v>0</v>
      </c>
      <c r="Y34" s="41">
        <f t="shared" si="3"/>
        <v>27.788577019236982</v>
      </c>
      <c r="Z34" s="41">
        <f t="shared" si="4"/>
        <v>24.371148669160903</v>
      </c>
      <c r="AB34" s="66"/>
      <c r="AC34" s="7">
        <v>43884</v>
      </c>
      <c r="AD34" s="24">
        <v>75.054988265037537</v>
      </c>
      <c r="AE34" s="24">
        <v>7.8310761600732803</v>
      </c>
      <c r="AF34" s="24">
        <v>8.9737912639975548</v>
      </c>
      <c r="AG34" s="24">
        <v>48.376902937889099</v>
      </c>
      <c r="AH34" s="24">
        <v>0</v>
      </c>
      <c r="AI34" s="41">
        <f t="shared" si="5"/>
        <v>140.23675862699747</v>
      </c>
      <c r="AJ34" s="41">
        <f t="shared" si="6"/>
        <v>91.859855689108372</v>
      </c>
    </row>
    <row r="35" spans="1:36" x14ac:dyDescent="0.25">
      <c r="A35" s="66"/>
      <c r="B35" s="20">
        <v>43912</v>
      </c>
      <c r="C35" s="24">
        <v>87.633438408374786</v>
      </c>
      <c r="D35" s="24">
        <v>3.1460593454539776</v>
      </c>
      <c r="E35" s="24">
        <v>27.163224294781685</v>
      </c>
      <c r="F35" s="24">
        <v>55.952679365873337</v>
      </c>
      <c r="G35" s="24">
        <v>0</v>
      </c>
      <c r="H35" s="41">
        <f t="shared" si="0"/>
        <v>173.89540141448379</v>
      </c>
      <c r="I35" s="41">
        <f t="shared" si="1"/>
        <v>117.94272204861045</v>
      </c>
      <c r="K35" s="66"/>
      <c r="L35" s="7">
        <v>43912</v>
      </c>
      <c r="M35" s="17">
        <v>81.054176330566406</v>
      </c>
      <c r="N35" s="17">
        <v>0</v>
      </c>
      <c r="O35" s="17">
        <v>18.945821762084961</v>
      </c>
      <c r="P35" s="41">
        <f t="shared" si="2"/>
        <v>99.999998092651367</v>
      </c>
      <c r="R35" s="66"/>
      <c r="S35" s="7">
        <v>43912</v>
      </c>
      <c r="T35" s="24">
        <v>2.086578868329525</v>
      </c>
      <c r="U35" s="24">
        <v>2.8449883684515953</v>
      </c>
      <c r="V35" s="24">
        <v>24.924196302890778</v>
      </c>
      <c r="W35" s="24">
        <v>3.0901504214853048</v>
      </c>
      <c r="X35" s="24">
        <v>0</v>
      </c>
      <c r="Y35" s="41">
        <f t="shared" si="3"/>
        <v>32.945913961157203</v>
      </c>
      <c r="Z35" s="41">
        <f t="shared" si="4"/>
        <v>29.855763539671898</v>
      </c>
      <c r="AB35" s="66"/>
      <c r="AC35" s="7">
        <v>43912</v>
      </c>
      <c r="AD35" s="24">
        <v>85.546858608722687</v>
      </c>
      <c r="AE35" s="24">
        <v>0.30107112252153456</v>
      </c>
      <c r="AF35" s="24">
        <v>2.2390265949070454</v>
      </c>
      <c r="AG35" s="24">
        <v>52.862528711557388</v>
      </c>
      <c r="AH35" s="24">
        <v>0</v>
      </c>
      <c r="AI35" s="41">
        <f t="shared" si="5"/>
        <v>140.94948503770865</v>
      </c>
      <c r="AJ35" s="41">
        <f t="shared" si="6"/>
        <v>88.086956326151267</v>
      </c>
    </row>
    <row r="36" spans="1:36" x14ac:dyDescent="0.25">
      <c r="A36" s="66"/>
      <c r="B36" s="20">
        <v>43940</v>
      </c>
      <c r="C36" s="24">
        <v>105.91170191764832</v>
      </c>
      <c r="D36" s="24">
        <v>4.5896596275269985</v>
      </c>
      <c r="E36" s="24">
        <v>26.861255988478661</v>
      </c>
      <c r="F36" s="24">
        <v>63.088923692703247</v>
      </c>
      <c r="G36" s="24">
        <v>0</v>
      </c>
      <c r="H36" s="41">
        <f t="shared" si="0"/>
        <v>200.45154122635722</v>
      </c>
      <c r="I36" s="41">
        <f t="shared" si="1"/>
        <v>137.36261753365397</v>
      </c>
      <c r="K36" s="66"/>
      <c r="L36" s="7">
        <v>43940</v>
      </c>
      <c r="M36" s="17">
        <v>82.345237731933594</v>
      </c>
      <c r="N36" s="17">
        <v>0</v>
      </c>
      <c r="O36" s="17">
        <v>17.654762268066406</v>
      </c>
      <c r="P36" s="41">
        <f t="shared" si="2"/>
        <v>100</v>
      </c>
      <c r="R36" s="66"/>
      <c r="S36" s="7">
        <v>43940</v>
      </c>
      <c r="T36" s="24">
        <v>1.9458519527688622</v>
      </c>
      <c r="U36" s="24">
        <v>4.4644298031926155</v>
      </c>
      <c r="V36" s="24">
        <v>26.10989473760128</v>
      </c>
      <c r="W36" s="24">
        <v>2.8690698090940714</v>
      </c>
      <c r="X36" s="24">
        <v>0</v>
      </c>
      <c r="Y36" s="41">
        <f t="shared" si="3"/>
        <v>35.389246302656829</v>
      </c>
      <c r="Z36" s="41">
        <f t="shared" si="4"/>
        <v>32.520176493562758</v>
      </c>
      <c r="AB36" s="66"/>
      <c r="AC36" s="7">
        <v>43940</v>
      </c>
      <c r="AD36" s="24">
        <v>103.96585613489151</v>
      </c>
      <c r="AE36" s="24">
        <v>0.12523005716502666</v>
      </c>
      <c r="AF36" s="24">
        <v>0.75136165833100677</v>
      </c>
      <c r="AG36" s="24">
        <v>60.219850391149521</v>
      </c>
      <c r="AH36" s="24">
        <v>0</v>
      </c>
      <c r="AI36" s="41">
        <f t="shared" si="5"/>
        <v>165.06229824153706</v>
      </c>
      <c r="AJ36" s="41">
        <f t="shared" si="6"/>
        <v>104.84244785038754</v>
      </c>
    </row>
    <row r="37" spans="1:36" x14ac:dyDescent="0.25">
      <c r="A37" s="66"/>
      <c r="B37" s="20">
        <v>43968</v>
      </c>
      <c r="C37" s="24">
        <v>115.46242982149124</v>
      </c>
      <c r="D37" s="24">
        <v>7.1201324462890625</v>
      </c>
      <c r="E37" s="24">
        <v>32.599784433841705</v>
      </c>
      <c r="F37" s="24">
        <v>65.555073320865631</v>
      </c>
      <c r="G37" s="24">
        <v>0</v>
      </c>
      <c r="H37" s="41">
        <f t="shared" si="0"/>
        <v>220.73742002248764</v>
      </c>
      <c r="I37" s="41">
        <f t="shared" si="1"/>
        <v>155.18234670162201</v>
      </c>
      <c r="K37" s="66"/>
      <c r="L37" s="7">
        <v>43968</v>
      </c>
      <c r="M37" s="17">
        <v>80.118728637695313</v>
      </c>
      <c r="N37" s="17">
        <v>0</v>
      </c>
      <c r="O37" s="17">
        <v>19.881267547607422</v>
      </c>
      <c r="P37" s="41">
        <f t="shared" si="2"/>
        <v>99.999996185302734</v>
      </c>
      <c r="R37" s="66"/>
      <c r="S37" s="7">
        <v>43968</v>
      </c>
      <c r="T37" s="24">
        <v>1.6484757652506232</v>
      </c>
      <c r="U37" s="24">
        <v>7.0437109097838402</v>
      </c>
      <c r="V37" s="24">
        <v>31.70805424451828</v>
      </c>
      <c r="W37" s="24">
        <v>3.4869033843278885</v>
      </c>
      <c r="X37" s="24">
        <v>0</v>
      </c>
      <c r="Y37" s="41">
        <f t="shared" si="3"/>
        <v>43.887144303880632</v>
      </c>
      <c r="Z37" s="41">
        <f t="shared" si="4"/>
        <v>40.400240919552743</v>
      </c>
      <c r="AB37" s="66"/>
      <c r="AC37" s="7">
        <v>43968</v>
      </c>
      <c r="AD37" s="24">
        <v>113.81395161151886</v>
      </c>
      <c r="AE37" s="24">
        <v>7.6421376434154809E-2</v>
      </c>
      <c r="AF37" s="24">
        <v>0.89173164451494813</v>
      </c>
      <c r="AG37" s="24">
        <v>62.068168073892593</v>
      </c>
      <c r="AH37" s="24">
        <v>0</v>
      </c>
      <c r="AI37" s="41">
        <f t="shared" si="5"/>
        <v>176.85027270636056</v>
      </c>
      <c r="AJ37" s="41">
        <f t="shared" si="6"/>
        <v>114.78210463246796</v>
      </c>
    </row>
    <row r="38" spans="1:36" x14ac:dyDescent="0.25">
      <c r="A38" s="66"/>
      <c r="B38" s="20">
        <v>43996</v>
      </c>
      <c r="C38" s="24">
        <v>122.26367741823196</v>
      </c>
      <c r="D38" s="24">
        <v>7.4183274991810322</v>
      </c>
      <c r="E38" s="24">
        <v>33.223576843738556</v>
      </c>
      <c r="F38" s="24">
        <v>64.699560403823853</v>
      </c>
      <c r="G38" s="24">
        <v>0</v>
      </c>
      <c r="H38" s="41">
        <f t="shared" si="0"/>
        <v>227.6051421649754</v>
      </c>
      <c r="I38" s="41">
        <f t="shared" si="1"/>
        <v>162.90558176115155</v>
      </c>
      <c r="K38" s="66"/>
      <c r="L38" s="7">
        <v>43996</v>
      </c>
      <c r="M38" s="17">
        <v>80.787086486816406</v>
      </c>
      <c r="N38" s="17">
        <v>0</v>
      </c>
      <c r="O38" s="17">
        <v>19.212913513183594</v>
      </c>
      <c r="P38" s="41">
        <f t="shared" si="2"/>
        <v>100</v>
      </c>
      <c r="R38" s="66"/>
      <c r="S38" s="7">
        <v>43996</v>
      </c>
      <c r="T38" s="24">
        <v>2.6623422745615244</v>
      </c>
      <c r="U38" s="24">
        <v>7.3504913598299026</v>
      </c>
      <c r="V38" s="24">
        <v>30.217146500945091</v>
      </c>
      <c r="W38" s="24">
        <v>3.5039929207414389</v>
      </c>
      <c r="X38" s="24">
        <v>0</v>
      </c>
      <c r="Y38" s="41">
        <f t="shared" si="3"/>
        <v>43.733973056077957</v>
      </c>
      <c r="Z38" s="41">
        <f t="shared" si="4"/>
        <v>40.229980135336518</v>
      </c>
      <c r="AB38" s="66"/>
      <c r="AC38" s="7">
        <v>43996</v>
      </c>
      <c r="AD38" s="24">
        <v>119.60133165121078</v>
      </c>
      <c r="AE38" s="24">
        <v>6.7836037487722933E-2</v>
      </c>
      <c r="AF38" s="24">
        <v>3.0064305756241083</v>
      </c>
      <c r="AG38" s="24">
        <v>61.195563524961472</v>
      </c>
      <c r="AH38" s="24">
        <v>0</v>
      </c>
      <c r="AI38" s="41">
        <f t="shared" si="5"/>
        <v>183.87116178928409</v>
      </c>
      <c r="AJ38" s="41">
        <f t="shared" si="6"/>
        <v>122.67559826432262</v>
      </c>
    </row>
    <row r="39" spans="1:36" x14ac:dyDescent="0.25">
      <c r="A39" s="66"/>
      <c r="B39" s="20">
        <v>44024</v>
      </c>
      <c r="C39" s="24">
        <v>120.68759649991989</v>
      </c>
      <c r="D39" s="24">
        <v>6.6818175837397575</v>
      </c>
      <c r="E39" s="24">
        <v>30.644051730632782</v>
      </c>
      <c r="F39" s="24">
        <v>60.868442058563232</v>
      </c>
      <c r="G39" s="24">
        <v>0</v>
      </c>
      <c r="H39" s="41">
        <f t="shared" si="0"/>
        <v>218.88190787285566</v>
      </c>
      <c r="I39" s="41">
        <f t="shared" si="1"/>
        <v>158.01346581429243</v>
      </c>
      <c r="K39" s="66"/>
      <c r="L39" s="7">
        <v>44024</v>
      </c>
      <c r="M39" s="14">
        <v>80.443405151367188</v>
      </c>
      <c r="N39" s="17">
        <v>0</v>
      </c>
      <c r="O39" s="14">
        <v>19.556596755981445</v>
      </c>
      <c r="P39" s="41">
        <f t="shared" si="2"/>
        <v>100.00000190734863</v>
      </c>
      <c r="R39" s="66"/>
      <c r="S39" s="7">
        <v>44024</v>
      </c>
      <c r="T39" s="24">
        <v>2.7416294906288385</v>
      </c>
      <c r="U39" s="24">
        <v>6.6114193759858608</v>
      </c>
      <c r="V39" s="24">
        <v>28.529992327094078</v>
      </c>
      <c r="W39" s="24">
        <v>4.9254181794822216</v>
      </c>
      <c r="X39" s="24">
        <v>0</v>
      </c>
      <c r="Y39" s="41">
        <f t="shared" si="3"/>
        <v>42.808459373190999</v>
      </c>
      <c r="Z39" s="41">
        <f t="shared" si="4"/>
        <v>37.883041193708777</v>
      </c>
      <c r="AB39" s="66"/>
      <c r="AC39" s="7">
        <v>44024</v>
      </c>
      <c r="AD39" s="24">
        <v>117.94596165418625</v>
      </c>
      <c r="AE39" s="24">
        <v>7.0397953095380217E-2</v>
      </c>
      <c r="AF39" s="24">
        <v>2.1140603348612785</v>
      </c>
      <c r="AG39" s="24">
        <v>55.943023413419724</v>
      </c>
      <c r="AH39" s="24">
        <v>0</v>
      </c>
      <c r="AI39" s="41">
        <f t="shared" si="5"/>
        <v>176.07344335556263</v>
      </c>
      <c r="AJ39" s="41">
        <f t="shared" si="6"/>
        <v>120.13041994214291</v>
      </c>
    </row>
    <row r="40" spans="1:36" x14ac:dyDescent="0.25">
      <c r="A40" s="66"/>
      <c r="B40" s="20">
        <v>44052</v>
      </c>
      <c r="C40" s="24">
        <v>115.65916240215302</v>
      </c>
      <c r="D40" s="24">
        <v>9.2590106651186943</v>
      </c>
      <c r="E40" s="24">
        <v>31.889859586954117</v>
      </c>
      <c r="F40" s="24">
        <v>57.45219811797142</v>
      </c>
      <c r="G40" s="24">
        <v>0</v>
      </c>
      <c r="H40" s="41">
        <f t="shared" si="0"/>
        <v>214.26023077219725</v>
      </c>
      <c r="I40" s="41">
        <f t="shared" si="1"/>
        <v>156.80803265422583</v>
      </c>
      <c r="K40" s="66"/>
      <c r="L40" s="7">
        <v>44052</v>
      </c>
      <c r="M40" s="17">
        <v>77.182868957519531</v>
      </c>
      <c r="N40" s="17">
        <v>0</v>
      </c>
      <c r="O40" s="17">
        <v>22.817129135131836</v>
      </c>
      <c r="P40" s="41">
        <f t="shared" si="2"/>
        <v>99.999998092651367</v>
      </c>
      <c r="R40" s="66"/>
      <c r="S40" s="7">
        <v>44052</v>
      </c>
      <c r="T40" s="24">
        <v>3.104338189586997</v>
      </c>
      <c r="U40" s="24">
        <v>9.1984281316399574</v>
      </c>
      <c r="V40" s="24">
        <v>31.397271901369095</v>
      </c>
      <c r="W40" s="24">
        <v>5.1879938691854477</v>
      </c>
      <c r="X40" s="24">
        <v>0</v>
      </c>
      <c r="Y40" s="41">
        <f t="shared" si="3"/>
        <v>48.888032091781497</v>
      </c>
      <c r="Z40" s="41">
        <f t="shared" si="4"/>
        <v>43.700038222596049</v>
      </c>
      <c r="AB40" s="66"/>
      <c r="AC40" s="7">
        <v>36747</v>
      </c>
      <c r="AD40" s="24">
        <v>112.55482584238052</v>
      </c>
      <c r="AE40" s="24">
        <v>6.0582406149478629E-2</v>
      </c>
      <c r="AF40" s="24">
        <v>0.49258751096203923</v>
      </c>
      <c r="AG40" s="24">
        <v>52.264202386140823</v>
      </c>
      <c r="AH40" s="24">
        <v>0</v>
      </c>
      <c r="AI40" s="41">
        <f t="shared" si="5"/>
        <v>165.37219814563286</v>
      </c>
      <c r="AJ40" s="41">
        <f t="shared" si="6"/>
        <v>113.10799575949204</v>
      </c>
    </row>
    <row r="41" spans="1:36" x14ac:dyDescent="0.25">
      <c r="A41" s="66"/>
      <c r="B41" s="20">
        <v>44080</v>
      </c>
      <c r="C41" s="24">
        <v>113.32219839096069</v>
      </c>
      <c r="D41" s="24">
        <v>8.5732303559780121</v>
      </c>
      <c r="E41" s="24">
        <v>30.196543782949448</v>
      </c>
      <c r="F41" s="24">
        <v>57.562004774808884</v>
      </c>
      <c r="G41" s="24">
        <v>0</v>
      </c>
      <c r="H41" s="41">
        <f t="shared" si="0"/>
        <v>209.65397730469704</v>
      </c>
      <c r="I41" s="41">
        <f t="shared" si="1"/>
        <v>152.09197252988815</v>
      </c>
      <c r="K41" s="66"/>
      <c r="L41" s="7">
        <v>44080</v>
      </c>
      <c r="M41" s="14">
        <v>77.992507934570313</v>
      </c>
      <c r="N41" s="17">
        <v>0</v>
      </c>
      <c r="O41" s="14">
        <v>22.00749397277832</v>
      </c>
      <c r="P41" s="41">
        <f t="shared" si="2"/>
        <v>100.00000190734863</v>
      </c>
      <c r="R41" s="66"/>
      <c r="S41" s="7">
        <v>44080</v>
      </c>
      <c r="T41" s="24">
        <v>3.1941663473844528</v>
      </c>
      <c r="U41" s="24">
        <v>8.5100196301937103</v>
      </c>
      <c r="V41" s="24">
        <v>29.494823887944221</v>
      </c>
      <c r="W41" s="24">
        <v>4.940579179674387</v>
      </c>
      <c r="X41" s="24">
        <v>0</v>
      </c>
      <c r="Y41" s="41">
        <f t="shared" si="3"/>
        <v>46.139589045196772</v>
      </c>
      <c r="Z41" s="41">
        <f t="shared" si="4"/>
        <v>41.199009865522385</v>
      </c>
      <c r="AB41" s="66"/>
      <c r="AC41" s="7">
        <v>44080</v>
      </c>
      <c r="AD41" s="24">
        <v>110.12803763151169</v>
      </c>
      <c r="AE41" s="24">
        <v>6.3210536609403789E-2</v>
      </c>
      <c r="AF41" s="24">
        <v>0.70171942934393883</v>
      </c>
      <c r="AG41" s="24">
        <v>52.621424198150635</v>
      </c>
      <c r="AH41" s="24">
        <v>0</v>
      </c>
      <c r="AI41" s="41">
        <f t="shared" si="5"/>
        <v>163.51439179561567</v>
      </c>
      <c r="AJ41" s="41">
        <f t="shared" si="6"/>
        <v>110.89296759746503</v>
      </c>
    </row>
    <row r="42" spans="1:36" x14ac:dyDescent="0.25">
      <c r="A42" s="66"/>
      <c r="B42" s="20">
        <v>44108</v>
      </c>
      <c r="C42" s="24">
        <v>109.51801389455795</v>
      </c>
      <c r="D42" s="24">
        <v>6.7624151706695557</v>
      </c>
      <c r="E42" s="24">
        <v>12.706996873021126</v>
      </c>
      <c r="F42" s="24">
        <v>57.302352041006088</v>
      </c>
      <c r="G42" s="24">
        <v>0</v>
      </c>
      <c r="H42" s="41">
        <f t="shared" si="0"/>
        <v>186.28977797925472</v>
      </c>
      <c r="I42" s="41">
        <f t="shared" si="1"/>
        <v>128.98742593824863</v>
      </c>
      <c r="K42" s="66"/>
      <c r="L42" s="7">
        <v>44108</v>
      </c>
      <c r="M42" s="14">
        <v>84.83099365234375</v>
      </c>
      <c r="N42" s="17">
        <v>0</v>
      </c>
      <c r="O42" s="14">
        <v>15.16900634765625</v>
      </c>
      <c r="P42" s="41">
        <f t="shared" si="2"/>
        <v>100</v>
      </c>
      <c r="R42" s="66"/>
      <c r="S42" s="7">
        <v>44108</v>
      </c>
      <c r="T42" s="24">
        <v>2.9362314380705357</v>
      </c>
      <c r="U42" s="24">
        <v>6.689797155559063</v>
      </c>
      <c r="V42" s="24">
        <v>12.639174237847328</v>
      </c>
      <c r="W42" s="24">
        <v>5.9931064024567604</v>
      </c>
      <c r="X42" s="24">
        <v>0</v>
      </c>
      <c r="Y42" s="41">
        <f t="shared" si="3"/>
        <v>28.258309233933687</v>
      </c>
      <c r="Z42" s="41">
        <f t="shared" si="4"/>
        <v>22.265202831476927</v>
      </c>
      <c r="AB42" s="66"/>
      <c r="AC42" s="7">
        <v>44108</v>
      </c>
      <c r="AD42" s="24">
        <v>106.58178478479385</v>
      </c>
      <c r="AE42" s="24">
        <v>7.2617884143255651E-2</v>
      </c>
      <c r="AF42" s="24">
        <v>6.7822424171026796E-2</v>
      </c>
      <c r="AG42" s="24">
        <v>51.309246569871902</v>
      </c>
      <c r="AH42" s="24">
        <v>0</v>
      </c>
      <c r="AI42" s="41">
        <f t="shared" si="5"/>
        <v>158.03147166298004</v>
      </c>
      <c r="AJ42" s="41">
        <f t="shared" si="6"/>
        <v>106.72222509310814</v>
      </c>
    </row>
    <row r="43" spans="1:36" x14ac:dyDescent="0.25">
      <c r="A43" s="66"/>
      <c r="B43" s="20">
        <v>44501</v>
      </c>
      <c r="C43" s="24">
        <v>111.71801388263702</v>
      </c>
      <c r="D43" s="24">
        <v>7.4203275144100189</v>
      </c>
      <c r="E43" s="24">
        <v>10.690206661820412</v>
      </c>
      <c r="F43" s="24">
        <v>60.555625706911087</v>
      </c>
      <c r="G43" s="24">
        <v>0</v>
      </c>
      <c r="H43" s="41">
        <f t="shared" si="0"/>
        <v>190.38417376577854</v>
      </c>
      <c r="I43" s="41">
        <f t="shared" si="1"/>
        <v>129.82854805886745</v>
      </c>
      <c r="K43" s="66"/>
      <c r="L43" s="7">
        <v>44501</v>
      </c>
      <c r="M43" s="24">
        <v>84.846168518066406</v>
      </c>
      <c r="N43" s="17">
        <v>0</v>
      </c>
      <c r="O43" s="24">
        <v>15.153830528259277</v>
      </c>
      <c r="P43" s="41">
        <f t="shared" si="2"/>
        <v>99.999999046325684</v>
      </c>
      <c r="R43" s="66"/>
      <c r="S43" s="7">
        <v>44501</v>
      </c>
      <c r="T43" s="24">
        <v>2.9837514739483595</v>
      </c>
      <c r="U43" s="24">
        <v>7.3261326178908348</v>
      </c>
      <c r="V43" s="24">
        <v>10.58551762253046</v>
      </c>
      <c r="W43" s="24">
        <v>7.9550929367542267</v>
      </c>
      <c r="X43" s="24">
        <v>0</v>
      </c>
      <c r="Y43" s="41">
        <f t="shared" si="3"/>
        <v>28.850494651123881</v>
      </c>
      <c r="Z43" s="41">
        <f t="shared" si="4"/>
        <v>20.895401714369655</v>
      </c>
      <c r="AB43" s="66"/>
      <c r="AC43" s="7">
        <v>44501</v>
      </c>
      <c r="AD43" s="24">
        <v>108.73425751924515</v>
      </c>
      <c r="AE43" s="24">
        <v>9.4194532721303403E-2</v>
      </c>
      <c r="AF43" s="24">
        <v>0.10468858818057925</v>
      </c>
      <c r="AG43" s="24">
        <v>52.60053277015686</v>
      </c>
      <c r="AH43" s="24">
        <v>0</v>
      </c>
      <c r="AI43" s="41">
        <f t="shared" si="5"/>
        <v>161.53367341030389</v>
      </c>
      <c r="AJ43" s="41">
        <f t="shared" si="6"/>
        <v>108.93314064014703</v>
      </c>
    </row>
    <row r="44" spans="1:36" x14ac:dyDescent="0.25">
      <c r="A44" s="66"/>
      <c r="B44" s="20">
        <v>44529</v>
      </c>
      <c r="C44" s="24">
        <v>117.07180738449097</v>
      </c>
      <c r="D44" s="24">
        <v>6.3101807609200478</v>
      </c>
      <c r="E44" s="24">
        <v>16.078105196356773</v>
      </c>
      <c r="F44" s="24">
        <v>60.537133365869522</v>
      </c>
      <c r="G44" s="24">
        <v>4.3482899059199553E-4</v>
      </c>
      <c r="H44" s="41">
        <f t="shared" si="0"/>
        <v>199.9976615366279</v>
      </c>
      <c r="I44" s="41">
        <f t="shared" si="1"/>
        <v>139.46009334176779</v>
      </c>
      <c r="K44" s="66"/>
      <c r="L44" s="7">
        <v>44529</v>
      </c>
      <c r="M44" s="24">
        <v>83.030654907226563</v>
      </c>
      <c r="N44" s="17">
        <v>0</v>
      </c>
      <c r="O44" s="24">
        <v>16.96934700012207</v>
      </c>
      <c r="P44" s="41">
        <f t="shared" si="2"/>
        <v>100.00000190734863</v>
      </c>
      <c r="R44" s="66"/>
      <c r="S44" s="7">
        <v>44529</v>
      </c>
      <c r="T44" s="24">
        <v>3.1671654433012009</v>
      </c>
      <c r="U44" s="24">
        <v>6.1881360597908497</v>
      </c>
      <c r="V44" s="24">
        <v>16.034981235861778</v>
      </c>
      <c r="W44" s="24">
        <v>8.548014797270298</v>
      </c>
      <c r="X44" s="24">
        <v>0</v>
      </c>
      <c r="Y44" s="41">
        <f t="shared" si="3"/>
        <v>33.938297536224127</v>
      </c>
      <c r="Z44" s="41">
        <f t="shared" si="4"/>
        <v>25.390282738953829</v>
      </c>
      <c r="AB44" s="66"/>
      <c r="AC44" s="7">
        <v>44529</v>
      </c>
      <c r="AD44" s="24">
        <v>113.90464007854462</v>
      </c>
      <c r="AE44" s="24">
        <v>0.12204486120026559</v>
      </c>
      <c r="AF44" s="24">
        <v>4.3124222429469228E-2</v>
      </c>
      <c r="AG44" s="24">
        <v>51.989119499921799</v>
      </c>
      <c r="AH44" s="24">
        <v>4.3482899059199553E-4</v>
      </c>
      <c r="AI44" s="41">
        <f t="shared" si="5"/>
        <v>166.05936349108674</v>
      </c>
      <c r="AJ44" s="41">
        <f t="shared" si="6"/>
        <v>114.06980916217435</v>
      </c>
    </row>
    <row r="45" spans="1:36" x14ac:dyDescent="0.25">
      <c r="A45" s="66"/>
      <c r="B45" s="20">
        <v>44557</v>
      </c>
      <c r="C45" s="17">
        <v>119.05140429735184</v>
      </c>
      <c r="D45" s="24">
        <v>7.6254257000982761</v>
      </c>
      <c r="E45" s="14">
        <v>19.87944170832634</v>
      </c>
      <c r="F45" s="14">
        <v>67.897796630859375</v>
      </c>
      <c r="G45" s="24">
        <v>4.3489760059856053E-4</v>
      </c>
      <c r="H45" s="41">
        <f t="shared" si="0"/>
        <v>214.45450323423643</v>
      </c>
      <c r="I45" s="41">
        <f t="shared" si="1"/>
        <v>146.55627170577645</v>
      </c>
      <c r="K45" s="66"/>
      <c r="L45" s="7">
        <v>44557</v>
      </c>
      <c r="M45" s="17">
        <v>81.416885375976563</v>
      </c>
      <c r="N45" s="17">
        <v>0</v>
      </c>
      <c r="O45" s="17">
        <v>18.583110809326172</v>
      </c>
      <c r="P45" s="41">
        <f t="shared" si="2"/>
        <v>99.999996185302734</v>
      </c>
      <c r="R45" s="66"/>
      <c r="S45" s="7">
        <v>44557</v>
      </c>
      <c r="T45" s="27">
        <v>3.0758548527956009</v>
      </c>
      <c r="U45" s="24">
        <v>7.5202351436018944</v>
      </c>
      <c r="V45" s="27">
        <v>19.586056470870972</v>
      </c>
      <c r="W45" s="28">
        <v>9.670172818005085</v>
      </c>
      <c r="X45" s="24">
        <v>0</v>
      </c>
      <c r="Y45" s="41">
        <f t="shared" si="3"/>
        <v>39.852319285273552</v>
      </c>
      <c r="Z45" s="41">
        <f t="shared" si="4"/>
        <v>30.182146467268467</v>
      </c>
      <c r="AB45" s="66"/>
      <c r="AC45" s="7">
        <v>44557</v>
      </c>
      <c r="AD45" s="14">
        <v>115.97555130720139</v>
      </c>
      <c r="AE45" s="24">
        <v>0.10519070929149166</v>
      </c>
      <c r="AF45" s="14">
        <v>0.29338561580516398</v>
      </c>
      <c r="AG45" s="14">
        <v>58.227628469467163</v>
      </c>
      <c r="AH45" s="24">
        <v>4.3489760059856053E-4</v>
      </c>
      <c r="AI45" s="41">
        <f t="shared" si="5"/>
        <v>174.6021909993658</v>
      </c>
      <c r="AJ45" s="41">
        <f t="shared" si="6"/>
        <v>116.37412763229804</v>
      </c>
    </row>
    <row r="46" spans="1:36" x14ac:dyDescent="0.25">
      <c r="A46" s="66">
        <v>2021</v>
      </c>
      <c r="B46" s="20">
        <v>44220</v>
      </c>
      <c r="C46" s="28">
        <v>127.82628834247589</v>
      </c>
      <c r="D46" s="28">
        <v>7.8108576126396656</v>
      </c>
      <c r="E46" s="28">
        <v>23.619735613465309</v>
      </c>
      <c r="F46" s="28">
        <v>63.128389418125153</v>
      </c>
      <c r="G46" s="24">
        <v>1.3057704109087354E-3</v>
      </c>
      <c r="H46" s="41">
        <f t="shared" si="0"/>
        <v>222.38657675711693</v>
      </c>
      <c r="I46" s="41">
        <f t="shared" si="1"/>
        <v>159.25688156858087</v>
      </c>
      <c r="K46" s="66">
        <v>2021</v>
      </c>
      <c r="L46" s="20">
        <v>44220</v>
      </c>
      <c r="M46" s="27">
        <v>80.431831359863281</v>
      </c>
      <c r="N46" s="17">
        <v>0</v>
      </c>
      <c r="O46" s="27">
        <v>19.568172454833984</v>
      </c>
      <c r="P46" s="41">
        <f t="shared" si="2"/>
        <v>100.00000381469727</v>
      </c>
      <c r="R46" s="66">
        <v>2021</v>
      </c>
      <c r="S46" s="20">
        <v>44220</v>
      </c>
      <c r="T46" s="27">
        <v>4.3878289870917797</v>
      </c>
      <c r="U46" s="27">
        <v>7.7316542156040668</v>
      </c>
      <c r="V46" s="27">
        <v>23.567762225866318</v>
      </c>
      <c r="W46" s="27">
        <v>7.8297453001141548</v>
      </c>
      <c r="X46" s="24">
        <v>0</v>
      </c>
      <c r="Y46" s="41">
        <f t="shared" si="3"/>
        <v>43.516990728676319</v>
      </c>
      <c r="Z46" s="41">
        <f t="shared" si="4"/>
        <v>35.687245428562164</v>
      </c>
      <c r="AB46" s="66">
        <v>2021</v>
      </c>
      <c r="AC46" s="20">
        <v>44220</v>
      </c>
      <c r="AD46" s="27">
        <v>123.43845516443253</v>
      </c>
      <c r="AE46" s="27">
        <v>7.9203273344319314E-2</v>
      </c>
      <c r="AF46" s="27">
        <v>5.1974315283587202E-2</v>
      </c>
      <c r="AG46" s="27">
        <v>55.298648774623871</v>
      </c>
      <c r="AH46" s="24">
        <v>1.3057704109087354E-3</v>
      </c>
      <c r="AI46" s="41">
        <f t="shared" si="5"/>
        <v>178.86958729809521</v>
      </c>
      <c r="AJ46" s="41">
        <f t="shared" si="6"/>
        <v>123.56963275306043</v>
      </c>
    </row>
    <row r="47" spans="1:36" x14ac:dyDescent="0.25">
      <c r="A47" s="66"/>
      <c r="B47" s="20">
        <v>44248</v>
      </c>
      <c r="C47" s="28">
        <v>129.02148067951202</v>
      </c>
      <c r="D47" s="28">
        <v>9.8345018923282623</v>
      </c>
      <c r="E47" s="28">
        <v>24.512840434908867</v>
      </c>
      <c r="F47" s="28">
        <v>64.23681229352951</v>
      </c>
      <c r="G47" s="24">
        <v>1.7398905356458272E-3</v>
      </c>
      <c r="H47" s="41">
        <f t="shared" si="0"/>
        <v>227.60737519081431</v>
      </c>
      <c r="I47" s="41">
        <f t="shared" si="1"/>
        <v>163.36882300674915</v>
      </c>
      <c r="K47" s="66"/>
      <c r="L47" s="20">
        <v>44248</v>
      </c>
      <c r="M47" s="27">
        <v>80.069664001464844</v>
      </c>
      <c r="N47" s="17">
        <v>0</v>
      </c>
      <c r="O47" s="27">
        <v>19.930332183837891</v>
      </c>
      <c r="P47" s="41">
        <f t="shared" si="2"/>
        <v>99.999996185302734</v>
      </c>
      <c r="R47" s="66"/>
      <c r="S47" s="20">
        <v>44248</v>
      </c>
      <c r="T47" s="27">
        <v>2.6148299220949411</v>
      </c>
      <c r="U47" s="27">
        <v>9.7924266010522842</v>
      </c>
      <c r="V47" s="27">
        <v>24.436462670564651</v>
      </c>
      <c r="W47" s="27">
        <v>8.5191847756505013</v>
      </c>
      <c r="X47" s="24">
        <v>0</v>
      </c>
      <c r="Y47" s="41">
        <f t="shared" si="3"/>
        <v>45.362903969362378</v>
      </c>
      <c r="Z47" s="41">
        <f t="shared" si="4"/>
        <v>36.843719193711877</v>
      </c>
      <c r="AB47" s="66"/>
      <c r="AC47" s="20">
        <v>44248</v>
      </c>
      <c r="AD47" s="27">
        <v>126.40663981437683</v>
      </c>
      <c r="AE47" s="27">
        <v>4.2075243982253596E-2</v>
      </c>
      <c r="AF47" s="27">
        <v>7.6377422374207526E-2</v>
      </c>
      <c r="AG47" s="27">
        <v>55.717628449201584</v>
      </c>
      <c r="AH47" s="24">
        <v>1.7398905356458272E-3</v>
      </c>
      <c r="AI47" s="41">
        <f t="shared" si="5"/>
        <v>182.24446082047052</v>
      </c>
      <c r="AJ47" s="41">
        <f t="shared" si="6"/>
        <v>126.52509248073329</v>
      </c>
    </row>
    <row r="48" spans="1:36" x14ac:dyDescent="0.25">
      <c r="A48" s="66"/>
      <c r="B48" s="20">
        <v>44276</v>
      </c>
      <c r="C48" s="28">
        <v>130.31534850597382</v>
      </c>
      <c r="D48" s="28">
        <v>9.0995496138930321</v>
      </c>
      <c r="E48" s="28">
        <v>26.271732524037361</v>
      </c>
      <c r="F48" s="28">
        <v>63.225619494915009</v>
      </c>
      <c r="G48" s="24">
        <v>1.5239318145177094E-3</v>
      </c>
      <c r="H48" s="41">
        <f t="shared" si="0"/>
        <v>228.91377407063374</v>
      </c>
      <c r="I48" s="41">
        <f t="shared" si="1"/>
        <v>165.68663064390421</v>
      </c>
      <c r="K48" s="66"/>
      <c r="L48" s="20">
        <v>44276</v>
      </c>
      <c r="M48" s="27">
        <v>80.62225341796875</v>
      </c>
      <c r="N48" s="17">
        <v>0</v>
      </c>
      <c r="O48" s="27">
        <v>19.377740859985352</v>
      </c>
      <c r="P48" s="41">
        <f t="shared" si="2"/>
        <v>99.999994277954102</v>
      </c>
      <c r="R48" s="66"/>
      <c r="S48" s="20">
        <v>44276</v>
      </c>
      <c r="T48" s="27">
        <v>2.564336871728301</v>
      </c>
      <c r="U48" s="27">
        <v>9.0512456372380257</v>
      </c>
      <c r="V48" s="27">
        <v>26.197202503681183</v>
      </c>
      <c r="W48" s="27">
        <v>6.5455329604446888</v>
      </c>
      <c r="X48" s="24">
        <v>0</v>
      </c>
      <c r="Y48" s="41">
        <f t="shared" si="3"/>
        <v>44.358317973092198</v>
      </c>
      <c r="Z48" s="41">
        <f t="shared" si="4"/>
        <v>37.81278501264751</v>
      </c>
      <c r="AB48" s="66"/>
      <c r="AC48" s="20">
        <v>44276</v>
      </c>
      <c r="AD48" s="27">
        <v>127.75100767612457</v>
      </c>
      <c r="AE48" s="27">
        <v>4.8304646043106914E-2</v>
      </c>
      <c r="AF48" s="27">
        <v>7.4529343692120165E-2</v>
      </c>
      <c r="AG48" s="27">
        <v>56.680083274841309</v>
      </c>
      <c r="AH48" s="24">
        <v>1.5239318145177094E-3</v>
      </c>
      <c r="AI48" s="41">
        <f>SUM(AD48:AH48)</f>
        <v>184.55544887251563</v>
      </c>
      <c r="AJ48" s="41">
        <f>SUM(AD48:AF48)</f>
        <v>127.8738416658598</v>
      </c>
    </row>
    <row r="49" spans="1:36" x14ac:dyDescent="0.25">
      <c r="A49" s="66"/>
      <c r="B49" s="20">
        <v>44304</v>
      </c>
      <c r="C49" s="28">
        <v>132.39417970180511</v>
      </c>
      <c r="D49" s="28">
        <v>10.171324945986271</v>
      </c>
      <c r="E49" s="28">
        <v>24.335009977221489</v>
      </c>
      <c r="F49" s="28">
        <v>64.551219344139099</v>
      </c>
      <c r="G49" s="24">
        <v>0</v>
      </c>
      <c r="H49" s="41">
        <f t="shared" si="0"/>
        <v>231.45173396915197</v>
      </c>
      <c r="I49" s="41">
        <f t="shared" si="1"/>
        <v>166.90051462501287</v>
      </c>
      <c r="K49" s="66"/>
      <c r="L49" s="20">
        <v>44304</v>
      </c>
      <c r="M49" s="27">
        <v>80.023269653320313</v>
      </c>
      <c r="N49" s="17">
        <v>0</v>
      </c>
      <c r="O49" s="27">
        <v>19.976734161376953</v>
      </c>
      <c r="P49" s="41">
        <f t="shared" si="2"/>
        <v>100.00000381469727</v>
      </c>
      <c r="R49" s="66"/>
      <c r="S49" s="20">
        <v>44304</v>
      </c>
      <c r="T49" s="27">
        <v>2.2122038062661886</v>
      </c>
      <c r="U49" s="27">
        <v>10.086639784276485</v>
      </c>
      <c r="V49" s="27">
        <v>24.315258488059044</v>
      </c>
      <c r="W49" s="27">
        <v>9.6223903819918633</v>
      </c>
      <c r="X49" s="24">
        <v>0</v>
      </c>
      <c r="Y49" s="41">
        <f t="shared" si="3"/>
        <v>46.236492460593581</v>
      </c>
      <c r="Z49" s="41">
        <f t="shared" si="4"/>
        <v>36.614102078601718</v>
      </c>
      <c r="AB49" s="66"/>
      <c r="AC49" s="20">
        <v>44304</v>
      </c>
      <c r="AD49" s="27">
        <v>130.18196821212769</v>
      </c>
      <c r="AE49" s="27">
        <v>8.4685365436598659E-2</v>
      </c>
      <c r="AF49" s="27">
        <v>1.9751492800423875E-2</v>
      </c>
      <c r="AG49" s="27">
        <v>54.928828030824661</v>
      </c>
      <c r="AH49" s="24">
        <v>0</v>
      </c>
      <c r="AI49" s="41">
        <f t="shared" ref="AI49:AI50" si="7">SUM(AD49:AH49)</f>
        <v>185.21523310118937</v>
      </c>
      <c r="AJ49" s="41">
        <f t="shared" ref="AJ49:AJ50" si="8">SUM(AD49:AF49)</f>
        <v>130.28640507036471</v>
      </c>
    </row>
    <row r="50" spans="1:36" x14ac:dyDescent="0.25">
      <c r="A50" s="66"/>
      <c r="B50" s="20">
        <v>44332</v>
      </c>
      <c r="C50" s="28">
        <v>131.78899884223938</v>
      </c>
      <c r="D50" s="28">
        <v>9.2133982107043266</v>
      </c>
      <c r="E50" s="28">
        <v>23.880083113908768</v>
      </c>
      <c r="F50" s="28">
        <v>68.440809845924377</v>
      </c>
      <c r="G50" s="24">
        <v>6.5397864545957418E-4</v>
      </c>
      <c r="H50" s="41">
        <f t="shared" si="0"/>
        <v>233.32394399142231</v>
      </c>
      <c r="I50" s="41">
        <f t="shared" si="1"/>
        <v>164.88248016685247</v>
      </c>
      <c r="K50" s="66"/>
      <c r="L50" s="20">
        <v>44332</v>
      </c>
      <c r="M50" s="27">
        <v>80.383842468261719</v>
      </c>
      <c r="N50" s="17">
        <v>0</v>
      </c>
      <c r="O50" s="27">
        <v>19.61616325378418</v>
      </c>
      <c r="P50" s="41">
        <f t="shared" si="2"/>
        <v>100.0000057220459</v>
      </c>
      <c r="R50" s="66"/>
      <c r="S50" s="20">
        <v>44332</v>
      </c>
      <c r="T50" s="27">
        <v>2.3692692629992962</v>
      </c>
      <c r="U50" s="27">
        <v>9.1735133901238441</v>
      </c>
      <c r="V50" s="27">
        <v>23.874053731560707</v>
      </c>
      <c r="W50" s="27">
        <v>10.352368466556072</v>
      </c>
      <c r="X50" s="24">
        <v>0</v>
      </c>
      <c r="Y50" s="41">
        <f t="shared" si="3"/>
        <v>45.76920485123992</v>
      </c>
      <c r="Z50" s="41">
        <f t="shared" si="4"/>
        <v>35.416836384683847</v>
      </c>
      <c r="AB50" s="66"/>
      <c r="AC50" s="20">
        <v>44332</v>
      </c>
      <c r="AD50" s="27">
        <v>129.4197291135788</v>
      </c>
      <c r="AE50" s="27">
        <v>3.9884376747068018E-2</v>
      </c>
      <c r="AF50" s="27">
        <v>6.0293646129139233E-3</v>
      </c>
      <c r="AG50" s="27">
        <v>58.088440448045731</v>
      </c>
      <c r="AH50" s="24">
        <v>6.5397864545957418E-4</v>
      </c>
      <c r="AI50" s="41">
        <f t="shared" si="7"/>
        <v>187.55473728162997</v>
      </c>
      <c r="AJ50" s="41">
        <f t="shared" si="8"/>
        <v>129.46564285493878</v>
      </c>
    </row>
    <row r="51" spans="1:36" s="2" customFormat="1" x14ac:dyDescent="0.25">
      <c r="A51" s="66"/>
      <c r="B51" s="20">
        <v>44360</v>
      </c>
      <c r="C51" s="27">
        <v>134.57664847373962</v>
      </c>
      <c r="D51" s="27">
        <v>9.4922920688986778</v>
      </c>
      <c r="E51" s="27">
        <v>27.293026447296143</v>
      </c>
      <c r="F51" s="27">
        <v>70.052661001682281</v>
      </c>
      <c r="G51" s="24">
        <v>1.699671997812402E-3</v>
      </c>
      <c r="H51" s="41">
        <f>SUM(C51:G51)</f>
        <v>241.41632766361454</v>
      </c>
      <c r="I51" s="41">
        <f>SUM(C51:E51)</f>
        <v>171.36196698993444</v>
      </c>
      <c r="K51" s="66"/>
      <c r="L51" s="7">
        <v>44360</v>
      </c>
      <c r="M51" s="27">
        <v>79.163276672363281</v>
      </c>
      <c r="N51" s="17">
        <v>0</v>
      </c>
      <c r="O51" s="27">
        <v>20.836719512939453</v>
      </c>
      <c r="P51" s="41">
        <f t="shared" si="2"/>
        <v>99.999996185302734</v>
      </c>
      <c r="R51" s="66"/>
      <c r="S51" s="7">
        <v>44360</v>
      </c>
      <c r="T51" s="27">
        <v>3.0198306776583195</v>
      </c>
      <c r="U51" s="27">
        <v>9.4108572229743004</v>
      </c>
      <c r="V51" s="27">
        <v>27.227135375142097</v>
      </c>
      <c r="W51" s="27">
        <v>10.645423084497452</v>
      </c>
      <c r="X51" s="24">
        <v>0</v>
      </c>
      <c r="Y51" s="41">
        <f t="shared" ref="Y51:Y61" si="9">SUM(T51:X51)</f>
        <v>50.303246360272169</v>
      </c>
      <c r="Z51" s="41">
        <f t="shared" ref="Z51:Z61" si="10">SUM(T51:V51)</f>
        <v>39.657823275774717</v>
      </c>
      <c r="AB51" s="66"/>
      <c r="AC51" s="7">
        <v>44360</v>
      </c>
      <c r="AD51" s="27">
        <v>131.55682384967804</v>
      </c>
      <c r="AE51" s="27">
        <v>8.1435595348011702E-2</v>
      </c>
      <c r="AF51" s="27">
        <v>6.5891399572137743E-2</v>
      </c>
      <c r="AG51" s="27">
        <v>59.407241642475128</v>
      </c>
      <c r="AH51" s="24">
        <v>1.699671997812402E-3</v>
      </c>
      <c r="AI51" s="41">
        <f t="shared" ref="AI51:AI62" si="11">SUM(AD51:AH51)</f>
        <v>191.11309215907113</v>
      </c>
      <c r="AJ51" s="41">
        <f t="shared" ref="AJ51:AJ62" si="12">SUM(AD51:AF51)</f>
        <v>131.70415084459819</v>
      </c>
    </row>
    <row r="52" spans="1:36" s="2" customFormat="1" x14ac:dyDescent="0.25">
      <c r="A52" s="66"/>
      <c r="B52" s="20">
        <v>44388</v>
      </c>
      <c r="C52" s="27">
        <v>135.09766757488251</v>
      </c>
      <c r="D52" s="27">
        <v>8.7596671655774117</v>
      </c>
      <c r="E52" s="27">
        <v>29.111223295331001</v>
      </c>
      <c r="F52" s="27">
        <v>66.451236605644226</v>
      </c>
      <c r="G52" s="24">
        <v>4.0150907807401381E-3</v>
      </c>
      <c r="H52" s="41">
        <f t="shared" ref="H52:H69" si="13">SUM(C52:G52)</f>
        <v>239.42380973221589</v>
      </c>
      <c r="I52" s="41">
        <f t="shared" ref="I52:I69" si="14">SUM(C52:E52)</f>
        <v>172.96855803579092</v>
      </c>
      <c r="K52" s="66"/>
      <c r="L52" s="7">
        <v>44388</v>
      </c>
      <c r="M52" s="27">
        <v>79.790214538574219</v>
      </c>
      <c r="N52" s="17">
        <v>0</v>
      </c>
      <c r="O52" s="27">
        <v>20.209787368774414</v>
      </c>
      <c r="P52" s="41">
        <f t="shared" si="2"/>
        <v>100.00000190734863</v>
      </c>
      <c r="R52" s="66"/>
      <c r="S52" s="7">
        <v>44388</v>
      </c>
      <c r="T52" s="27">
        <v>2.6332582347095013</v>
      </c>
      <c r="U52" s="27">
        <v>8.6465766653418541</v>
      </c>
      <c r="V52" s="27">
        <v>29.087265953421593</v>
      </c>
      <c r="W52" s="27">
        <v>8.0167688429355621</v>
      </c>
      <c r="X52" s="24">
        <v>3.1695319648861187E-3</v>
      </c>
      <c r="Y52" s="41">
        <f t="shared" si="9"/>
        <v>48.387039228373396</v>
      </c>
      <c r="Z52" s="41">
        <f t="shared" si="10"/>
        <v>40.367100853472948</v>
      </c>
      <c r="AB52" s="66"/>
      <c r="AC52" s="7">
        <v>44388</v>
      </c>
      <c r="AD52" s="27">
        <v>132.46440887451172</v>
      </c>
      <c r="AE52" s="27">
        <v>0.11309071851428598</v>
      </c>
      <c r="AF52" s="27">
        <v>2.3956255972734652E-2</v>
      </c>
      <c r="AG52" s="27">
        <v>58.434464037418365</v>
      </c>
      <c r="AH52" s="24">
        <v>8.4555881585401949E-4</v>
      </c>
      <c r="AI52" s="41">
        <f t="shared" si="11"/>
        <v>191.03676544523296</v>
      </c>
      <c r="AJ52" s="41">
        <f t="shared" si="12"/>
        <v>132.60145584899874</v>
      </c>
    </row>
    <row r="53" spans="1:36" s="2" customFormat="1" x14ac:dyDescent="0.25">
      <c r="A53" s="66"/>
      <c r="B53" s="20">
        <v>44416</v>
      </c>
      <c r="C53" s="27">
        <v>139.11172747612</v>
      </c>
      <c r="D53" s="27">
        <v>11.630164459347725</v>
      </c>
      <c r="E53" s="27">
        <v>24.312101304531097</v>
      </c>
      <c r="F53" s="27">
        <v>67.31618195772171</v>
      </c>
      <c r="G53" s="24">
        <v>4.6416726036113687E-3</v>
      </c>
      <c r="H53" s="41">
        <f t="shared" si="13"/>
        <v>242.37481687032414</v>
      </c>
      <c r="I53" s="41">
        <f t="shared" si="14"/>
        <v>175.05399323999882</v>
      </c>
      <c r="K53" s="66"/>
      <c r="L53" s="7">
        <v>44416</v>
      </c>
      <c r="M53" s="27">
        <v>80.696540832519531</v>
      </c>
      <c r="N53" s="17">
        <v>0</v>
      </c>
      <c r="O53" s="27">
        <v>19.303455352783203</v>
      </c>
      <c r="P53" s="41">
        <f t="shared" si="2"/>
        <v>99.999996185302734</v>
      </c>
      <c r="R53" s="66"/>
      <c r="S53" s="7">
        <v>44416</v>
      </c>
      <c r="T53" s="27">
        <v>2.9546788427978754</v>
      </c>
      <c r="U53" s="27">
        <v>11.490078642964363</v>
      </c>
      <c r="V53" s="27">
        <v>24.299977347254753</v>
      </c>
      <c r="W53" s="27">
        <v>8.0388160422444344</v>
      </c>
      <c r="X53" s="24">
        <v>3.1645399758417625E-3</v>
      </c>
      <c r="Y53" s="41">
        <f t="shared" si="9"/>
        <v>46.786715415237268</v>
      </c>
      <c r="Z53" s="41">
        <f t="shared" si="10"/>
        <v>38.744734833016992</v>
      </c>
      <c r="AB53" s="66"/>
      <c r="AC53" s="7">
        <v>44416</v>
      </c>
      <c r="AD53" s="27">
        <v>136.15703582763672</v>
      </c>
      <c r="AE53" s="27">
        <v>0.14008612197358161</v>
      </c>
      <c r="AF53" s="27">
        <v>1.2125458852096926E-2</v>
      </c>
      <c r="AG53" s="27">
        <v>59.277363121509552</v>
      </c>
      <c r="AH53" s="24">
        <v>1.4771324003959307E-3</v>
      </c>
      <c r="AI53" s="41">
        <f t="shared" si="11"/>
        <v>195.58808766237235</v>
      </c>
      <c r="AJ53" s="41">
        <f t="shared" si="12"/>
        <v>136.3092474084624</v>
      </c>
    </row>
    <row r="54" spans="1:36" s="2" customFormat="1" x14ac:dyDescent="0.25">
      <c r="A54" s="66"/>
      <c r="B54" s="20">
        <v>44444</v>
      </c>
      <c r="C54" s="27">
        <v>131.91340863704681</v>
      </c>
      <c r="D54" s="27">
        <v>10.442705824971199</v>
      </c>
      <c r="E54" s="27">
        <v>26.374373584985733</v>
      </c>
      <c r="F54" s="27">
        <v>64.42125141620636</v>
      </c>
      <c r="G54" s="24">
        <v>3.5835048493026989E-3</v>
      </c>
      <c r="H54" s="41">
        <f t="shared" si="13"/>
        <v>233.15532296805941</v>
      </c>
      <c r="I54" s="41">
        <f t="shared" si="14"/>
        <v>168.73048804700375</v>
      </c>
      <c r="K54" s="66"/>
      <c r="L54" s="7">
        <v>44444</v>
      </c>
      <c r="M54" s="27">
        <v>79.30914306640625</v>
      </c>
      <c r="N54" s="17">
        <v>0</v>
      </c>
      <c r="O54" s="27">
        <v>20.69085693359375</v>
      </c>
      <c r="P54" s="41">
        <f t="shared" si="2"/>
        <v>100</v>
      </c>
      <c r="R54" s="66"/>
      <c r="S54" s="7">
        <v>44444</v>
      </c>
      <c r="T54" s="27">
        <v>2.8510962147265673</v>
      </c>
      <c r="U54" s="27">
        <v>10.325632058084011</v>
      </c>
      <c r="V54" s="27">
        <v>26.366565376520157</v>
      </c>
      <c r="W54" s="27">
        <v>8.6953779682517052</v>
      </c>
      <c r="X54" s="24">
        <v>3.1619479159417097E-3</v>
      </c>
      <c r="Y54" s="41">
        <f t="shared" si="9"/>
        <v>48.241833565498382</v>
      </c>
      <c r="Z54" s="41">
        <f t="shared" si="10"/>
        <v>39.543293649330735</v>
      </c>
      <c r="AB54" s="66"/>
      <c r="AC54" s="7">
        <v>44444</v>
      </c>
      <c r="AD54" s="27">
        <v>129.06230986118317</v>
      </c>
      <c r="AE54" s="27">
        <v>0.11707367957569659</v>
      </c>
      <c r="AF54" s="27">
        <v>7.8089869930408895E-3</v>
      </c>
      <c r="AG54" s="27">
        <v>55.72587251663208</v>
      </c>
      <c r="AH54" s="24">
        <v>4.2155699020440807E-4</v>
      </c>
      <c r="AI54" s="41">
        <f t="shared" si="11"/>
        <v>184.91348660137419</v>
      </c>
      <c r="AJ54" s="41">
        <f t="shared" si="12"/>
        <v>129.1871925277519</v>
      </c>
    </row>
    <row r="55" spans="1:36" s="2" customFormat="1" x14ac:dyDescent="0.25">
      <c r="A55" s="66"/>
      <c r="B55" s="20">
        <v>44837</v>
      </c>
      <c r="C55" s="27">
        <v>126.71279907226563</v>
      </c>
      <c r="D55" s="27">
        <v>8.5754441097378731</v>
      </c>
      <c r="E55" s="27">
        <v>26.213662698864937</v>
      </c>
      <c r="F55" s="27">
        <v>66.355481743812561</v>
      </c>
      <c r="G55" s="24">
        <v>2.343257392567466E-3</v>
      </c>
      <c r="H55" s="41">
        <f t="shared" si="13"/>
        <v>227.85973088207356</v>
      </c>
      <c r="I55" s="41">
        <f t="shared" si="14"/>
        <v>161.50190588086843</v>
      </c>
      <c r="K55" s="66"/>
      <c r="L55" s="7">
        <v>44837</v>
      </c>
      <c r="M55" s="27">
        <v>79.593376159667969</v>
      </c>
      <c r="N55" s="17">
        <v>0</v>
      </c>
      <c r="O55" s="27">
        <v>20.406618118286133</v>
      </c>
      <c r="P55" s="41">
        <f t="shared" si="2"/>
        <v>99.999994277954102</v>
      </c>
      <c r="R55" s="66"/>
      <c r="S55" s="7">
        <v>44837</v>
      </c>
      <c r="T55" s="27">
        <v>3.1019977759569883</v>
      </c>
      <c r="U55" s="27">
        <v>8.3935102447867393</v>
      </c>
      <c r="V55" s="27">
        <v>26.186363771557808</v>
      </c>
      <c r="W55" s="27">
        <v>8.8144615292549133</v>
      </c>
      <c r="X55" s="24">
        <v>2.1302510049281409E-3</v>
      </c>
      <c r="Y55" s="41">
        <f t="shared" si="9"/>
        <v>46.498463572561377</v>
      </c>
      <c r="Z55" s="41">
        <f t="shared" si="10"/>
        <v>37.681871792301536</v>
      </c>
      <c r="AB55" s="66"/>
      <c r="AC55" s="7">
        <v>44837</v>
      </c>
      <c r="AD55" s="27">
        <v>123.61080199480057</v>
      </c>
      <c r="AE55" s="27">
        <v>0.18193318101111799</v>
      </c>
      <c r="AF55" s="27">
        <v>2.7298106942907907E-2</v>
      </c>
      <c r="AG55" s="27">
        <v>57.541020214557648</v>
      </c>
      <c r="AH55" s="24">
        <v>2.1300640185017983E-4</v>
      </c>
      <c r="AI55" s="41">
        <f t="shared" si="11"/>
        <v>181.36126650371409</v>
      </c>
      <c r="AJ55" s="41">
        <f t="shared" si="12"/>
        <v>123.82003328275459</v>
      </c>
    </row>
    <row r="56" spans="1:36" s="2" customFormat="1" x14ac:dyDescent="0.25">
      <c r="A56" s="66"/>
      <c r="B56" s="20">
        <v>44865</v>
      </c>
      <c r="C56" s="27">
        <v>113.4418323636055</v>
      </c>
      <c r="D56" s="27">
        <v>8.1247836351394653</v>
      </c>
      <c r="E56" s="27">
        <v>27.943290770053864</v>
      </c>
      <c r="F56" s="27">
        <v>63.210375607013702</v>
      </c>
      <c r="G56" s="24">
        <v>8.4254470493760891E-3</v>
      </c>
      <c r="H56" s="41">
        <f t="shared" si="13"/>
        <v>212.72870782286191</v>
      </c>
      <c r="I56" s="41">
        <f t="shared" si="14"/>
        <v>149.50990676879883</v>
      </c>
      <c r="K56" s="66"/>
      <c r="L56" s="20">
        <v>44865</v>
      </c>
      <c r="M56" s="27">
        <v>78.249725341796875</v>
      </c>
      <c r="N56" s="17">
        <v>0</v>
      </c>
      <c r="O56" s="47">
        <v>21.750272750854492</v>
      </c>
      <c r="P56" s="41">
        <f t="shared" si="2"/>
        <v>99.999998092651367</v>
      </c>
      <c r="R56" s="66"/>
      <c r="S56" s="20">
        <v>44865</v>
      </c>
      <c r="T56" s="27">
        <v>2.4871006608009338</v>
      </c>
      <c r="U56" s="27">
        <v>7.9973442479968071</v>
      </c>
      <c r="V56" s="27">
        <v>27.938656508922577</v>
      </c>
      <c r="W56" s="27">
        <v>7.8386049717664719</v>
      </c>
      <c r="X56" s="24">
        <v>7.3722230808925815E-3</v>
      </c>
      <c r="Y56" s="41">
        <f t="shared" si="9"/>
        <v>46.269078612567682</v>
      </c>
      <c r="Z56" s="41">
        <f t="shared" si="10"/>
        <v>38.423101417720318</v>
      </c>
      <c r="AB56" s="66"/>
      <c r="AC56" s="20">
        <v>44865</v>
      </c>
      <c r="AD56" s="27">
        <v>110.95473170280457</v>
      </c>
      <c r="AE56" s="27">
        <v>0.12743937259074301</v>
      </c>
      <c r="AF56" s="27">
        <v>4.6341901906998828E-3</v>
      </c>
      <c r="AG56" s="27">
        <v>55.37177249789238</v>
      </c>
      <c r="AH56" s="24">
        <v>1.0532237411098322E-3</v>
      </c>
      <c r="AI56" s="41">
        <f t="shared" si="11"/>
        <v>166.4596309872195</v>
      </c>
      <c r="AJ56" s="41">
        <f t="shared" si="12"/>
        <v>111.08680526558601</v>
      </c>
    </row>
    <row r="57" spans="1:36" s="2" customFormat="1" x14ac:dyDescent="0.25">
      <c r="A57" s="66"/>
      <c r="B57" s="20">
        <v>44893</v>
      </c>
      <c r="C57" s="27">
        <v>116.96166545152664</v>
      </c>
      <c r="D57" s="27">
        <v>7.2680502198636532</v>
      </c>
      <c r="E57" s="27">
        <v>26.242036372423172</v>
      </c>
      <c r="F57" s="27">
        <v>64.965739846229553</v>
      </c>
      <c r="G57" s="24">
        <v>6.3269885686167981E-3</v>
      </c>
      <c r="H57" s="41">
        <f t="shared" si="13"/>
        <v>215.44381887861164</v>
      </c>
      <c r="I57" s="41">
        <f t="shared" si="14"/>
        <v>150.47175204381347</v>
      </c>
      <c r="K57" s="66"/>
      <c r="L57" s="20">
        <v>44893</v>
      </c>
      <c r="M57" s="27">
        <v>79.877044677734375</v>
      </c>
      <c r="N57" s="17">
        <v>0</v>
      </c>
      <c r="O57" s="27">
        <v>20.122955322265625</v>
      </c>
      <c r="P57" s="41">
        <f>SUM(M57:O57)</f>
        <v>100</v>
      </c>
      <c r="R57" s="66"/>
      <c r="S57" s="20">
        <v>44893</v>
      </c>
      <c r="T57" s="27">
        <v>2.6531859766691923</v>
      </c>
      <c r="U57" s="27">
        <v>7.1566649712622166</v>
      </c>
      <c r="V57" s="27">
        <v>26.240348815917969</v>
      </c>
      <c r="W57" s="27">
        <v>7.2992444038391113</v>
      </c>
      <c r="X57" s="24">
        <v>4.218994035909418E-3</v>
      </c>
      <c r="Y57" s="41">
        <f t="shared" si="9"/>
        <v>43.353663161724398</v>
      </c>
      <c r="Z57" s="41">
        <f t="shared" si="10"/>
        <v>36.050199763849378</v>
      </c>
      <c r="AB57" s="66"/>
      <c r="AC57" s="20">
        <v>44893</v>
      </c>
      <c r="AD57" s="27">
        <v>114.30847644805908</v>
      </c>
      <c r="AE57" s="27">
        <v>0.11138502304675058</v>
      </c>
      <c r="AF57" s="27">
        <v>1.6870717445272021E-3</v>
      </c>
      <c r="AG57" s="27">
        <v>57.666491717100143</v>
      </c>
      <c r="AH57" s="24">
        <v>2.1079943053337047E-3</v>
      </c>
      <c r="AI57" s="41">
        <f t="shared" si="11"/>
        <v>172.09014825425584</v>
      </c>
      <c r="AJ57" s="41">
        <f t="shared" si="12"/>
        <v>114.42154854285036</v>
      </c>
    </row>
    <row r="58" spans="1:36" s="2" customFormat="1" x14ac:dyDescent="0.25">
      <c r="A58" s="66"/>
      <c r="B58" s="20">
        <v>44921</v>
      </c>
      <c r="C58" s="27">
        <v>122.42407351732254</v>
      </c>
      <c r="D58" s="27">
        <v>7.6205269433557987</v>
      </c>
      <c r="E58" s="27">
        <v>20.983170717954636</v>
      </c>
      <c r="F58" s="27">
        <v>67.269496619701385</v>
      </c>
      <c r="G58" s="24">
        <v>1.2037065062031616E-2</v>
      </c>
      <c r="H58" s="41">
        <f t="shared" si="13"/>
        <v>218.30930486339639</v>
      </c>
      <c r="I58" s="41">
        <f t="shared" si="14"/>
        <v>151.02777117863297</v>
      </c>
      <c r="K58" s="66"/>
      <c r="L58" s="20">
        <v>44921</v>
      </c>
      <c r="M58" s="27">
        <v>81.244277954101563</v>
      </c>
      <c r="N58" s="17">
        <v>0</v>
      </c>
      <c r="O58" s="27">
        <v>18.75572395324707</v>
      </c>
      <c r="P58" s="41">
        <f t="shared" si="2"/>
        <v>100.00000190734863</v>
      </c>
      <c r="R58" s="66"/>
      <c r="S58" s="20">
        <v>44921</v>
      </c>
      <c r="T58" s="27">
        <v>2.2561608348041773</v>
      </c>
      <c r="U58" s="27">
        <v>7.5079724192619324</v>
      </c>
      <c r="V58" s="27">
        <v>20.977046340703964</v>
      </c>
      <c r="W58" s="27">
        <v>10.192696005105972</v>
      </c>
      <c r="X58" s="24">
        <v>1.1614682989602443E-2</v>
      </c>
      <c r="Y58" s="41">
        <f t="shared" si="9"/>
        <v>40.945490282865649</v>
      </c>
      <c r="Z58" s="41">
        <f t="shared" si="10"/>
        <v>30.741179594770074</v>
      </c>
      <c r="AB58" s="66"/>
      <c r="AC58" s="20">
        <v>44921</v>
      </c>
      <c r="AD58" s="27">
        <v>120.16791105270386</v>
      </c>
      <c r="AE58" s="27">
        <v>0.11255459685344249</v>
      </c>
      <c r="AF58" s="27">
        <v>6.1251344050106127E-3</v>
      </c>
      <c r="AG58" s="27">
        <v>57.076796889305115</v>
      </c>
      <c r="AH58" s="24">
        <v>4.2238241348968586E-4</v>
      </c>
      <c r="AI58" s="41">
        <f t="shared" si="11"/>
        <v>177.36381005568091</v>
      </c>
      <c r="AJ58" s="41">
        <f t="shared" si="12"/>
        <v>120.28659078396231</v>
      </c>
    </row>
    <row r="59" spans="1:36" s="2" customFormat="1" x14ac:dyDescent="0.25">
      <c r="A59" s="63">
        <v>2022</v>
      </c>
      <c r="B59" s="20">
        <v>44584</v>
      </c>
      <c r="C59" s="27">
        <v>121.22265249490738</v>
      </c>
      <c r="D59" s="27">
        <v>8.8675869628787041</v>
      </c>
      <c r="E59" s="27">
        <v>22.46716246008873</v>
      </c>
      <c r="F59" s="27">
        <v>64.513936638832092</v>
      </c>
      <c r="G59" s="24">
        <v>2.9567113415396307E-3</v>
      </c>
      <c r="H59" s="41">
        <f t="shared" si="13"/>
        <v>217.07429526804844</v>
      </c>
      <c r="I59" s="41">
        <f t="shared" si="14"/>
        <v>152.55740191787481</v>
      </c>
      <c r="K59" s="63">
        <v>2022</v>
      </c>
      <c r="L59" s="20">
        <v>44584</v>
      </c>
      <c r="M59" s="27">
        <v>80.786170959472656</v>
      </c>
      <c r="N59" s="17">
        <v>0</v>
      </c>
      <c r="O59" s="27">
        <v>19.213830947875977</v>
      </c>
      <c r="P59" s="41">
        <f t="shared" si="2"/>
        <v>100.00000190734863</v>
      </c>
      <c r="R59" s="63">
        <v>2022</v>
      </c>
      <c r="S59" s="20">
        <v>44584</v>
      </c>
      <c r="T59" s="27">
        <v>2.921045757830143</v>
      </c>
      <c r="U59" s="27">
        <v>8.6983544752001762</v>
      </c>
      <c r="V59" s="27">
        <v>22.408323362469673</v>
      </c>
      <c r="W59" s="27">
        <v>7.6784524135291576</v>
      </c>
      <c r="X59" s="24">
        <v>2.1117662072356325E-3</v>
      </c>
      <c r="Y59" s="41">
        <f t="shared" si="9"/>
        <v>41.708287775236386</v>
      </c>
      <c r="Z59" s="41">
        <f t="shared" si="10"/>
        <v>34.027723595499992</v>
      </c>
      <c r="AB59" s="63">
        <v>2022</v>
      </c>
      <c r="AC59" s="20">
        <v>44584</v>
      </c>
      <c r="AD59" s="27">
        <v>118.30160766839981</v>
      </c>
      <c r="AE59" s="27">
        <v>0.16923256043810397</v>
      </c>
      <c r="AF59" s="27">
        <v>5.8839908888330683E-2</v>
      </c>
      <c r="AG59" s="27">
        <v>56.835487484931946</v>
      </c>
      <c r="AH59" s="24">
        <v>8.4494524799083592E-4</v>
      </c>
      <c r="AI59" s="41">
        <f t="shared" si="11"/>
        <v>175.36601256790618</v>
      </c>
      <c r="AJ59" s="41">
        <f t="shared" si="12"/>
        <v>118.52968013772625</v>
      </c>
    </row>
    <row r="60" spans="1:36" s="2" customFormat="1" x14ac:dyDescent="0.25">
      <c r="A60" s="64"/>
      <c r="B60" s="20">
        <v>44612</v>
      </c>
      <c r="C60" s="27">
        <v>122.87628650665283</v>
      </c>
      <c r="D60" s="27">
        <v>7.8747253865003586</v>
      </c>
      <c r="E60" s="27">
        <v>24.529367685317993</v>
      </c>
      <c r="F60" s="27">
        <v>63.765160739421844</v>
      </c>
      <c r="G60" s="24">
        <v>1.4789362694500596E-3</v>
      </c>
      <c r="H60" s="41">
        <f t="shared" si="13"/>
        <v>219.04701925416248</v>
      </c>
      <c r="I60" s="41">
        <f t="shared" si="14"/>
        <v>155.28037957847118</v>
      </c>
      <c r="K60" s="64"/>
      <c r="L60" s="20">
        <v>44612</v>
      </c>
      <c r="M60" s="27">
        <v>79.478706359863281</v>
      </c>
      <c r="N60" s="17">
        <v>0</v>
      </c>
      <c r="O60" s="27">
        <v>20.521297454833984</v>
      </c>
      <c r="P60" s="41">
        <f t="shared" ref="P60:P69" si="15">SUM(M60:O60)</f>
        <v>100.00000381469727</v>
      </c>
      <c r="R60" s="64"/>
      <c r="S60" s="20">
        <v>44612</v>
      </c>
      <c r="T60" s="27">
        <v>2.6828621048480272</v>
      </c>
      <c r="U60" s="27">
        <v>7.7688782475888729</v>
      </c>
      <c r="V60" s="27">
        <v>24.526514112949371</v>
      </c>
      <c r="W60" s="27">
        <v>9.9719800055027008</v>
      </c>
      <c r="X60" s="24">
        <v>1.0564390322542749E-3</v>
      </c>
      <c r="Y60" s="41">
        <f t="shared" si="9"/>
        <v>44.951290909921227</v>
      </c>
      <c r="Z60" s="41">
        <f t="shared" si="10"/>
        <v>34.978254465386271</v>
      </c>
      <c r="AB60" s="64"/>
      <c r="AC60" s="20">
        <v>44612</v>
      </c>
      <c r="AD60" s="27">
        <v>120.19342184066772</v>
      </c>
      <c r="AE60" s="27">
        <v>0.10584702249616385</v>
      </c>
      <c r="AF60" s="27">
        <v>2.853186515494599E-3</v>
      </c>
      <c r="AG60" s="27">
        <v>53.793180733919144</v>
      </c>
      <c r="AH60" s="24">
        <v>4.2249718035236583E-4</v>
      </c>
      <c r="AI60" s="41">
        <f t="shared" si="11"/>
        <v>174.09572528077888</v>
      </c>
      <c r="AJ60" s="41">
        <f t="shared" si="12"/>
        <v>120.30212204967938</v>
      </c>
    </row>
    <row r="61" spans="1:36" s="2" customFormat="1" x14ac:dyDescent="0.25">
      <c r="A61" s="64"/>
      <c r="B61" s="20">
        <v>44640</v>
      </c>
      <c r="C61" s="27">
        <v>116.33488535881042</v>
      </c>
      <c r="D61" s="27">
        <v>7.8475559130311012</v>
      </c>
      <c r="E61" s="27">
        <v>25.663841515779495</v>
      </c>
      <c r="F61" s="27">
        <v>58.904938399791718</v>
      </c>
      <c r="G61" s="24">
        <v>0</v>
      </c>
      <c r="H61" s="41">
        <f t="shared" si="13"/>
        <v>208.75122118741274</v>
      </c>
      <c r="I61" s="41">
        <f t="shared" si="14"/>
        <v>149.84628278762102</v>
      </c>
      <c r="K61" s="64"/>
      <c r="L61" s="20">
        <v>44640</v>
      </c>
      <c r="M61" s="27">
        <v>79.930435180664063</v>
      </c>
      <c r="N61" s="17">
        <v>0</v>
      </c>
      <c r="O61" s="27">
        <v>20.069564819335938</v>
      </c>
      <c r="P61" s="41">
        <f t="shared" si="15"/>
        <v>100</v>
      </c>
      <c r="R61" s="64"/>
      <c r="S61" s="20">
        <v>44640</v>
      </c>
      <c r="T61" s="27">
        <v>3.6378731019794941</v>
      </c>
      <c r="U61" s="27">
        <v>7.7539039775729179</v>
      </c>
      <c r="V61" s="27">
        <v>25.663629174232483</v>
      </c>
      <c r="W61" s="27">
        <v>4.8400526866316795</v>
      </c>
      <c r="X61" s="24">
        <v>0</v>
      </c>
      <c r="Y61" s="41">
        <f t="shared" si="9"/>
        <v>41.895458940416574</v>
      </c>
      <c r="Z61" s="41">
        <f t="shared" si="10"/>
        <v>37.055406253784895</v>
      </c>
      <c r="AB61" s="64"/>
      <c r="AC61" s="20">
        <v>44640</v>
      </c>
      <c r="AD61" s="27">
        <v>112.69700527191162</v>
      </c>
      <c r="AE61" s="27">
        <v>9.3651426141150296E-2</v>
      </c>
      <c r="AF61" s="27">
        <v>2.1144398942851694E-4</v>
      </c>
      <c r="AG61" s="27">
        <v>54.064884781837463</v>
      </c>
      <c r="AH61" s="24">
        <v>0</v>
      </c>
      <c r="AI61" s="41">
        <f t="shared" si="11"/>
        <v>166.85575292387966</v>
      </c>
      <c r="AJ61" s="41">
        <f t="shared" si="12"/>
        <v>112.7908681420422</v>
      </c>
    </row>
    <row r="62" spans="1:36" s="2" customFormat="1" x14ac:dyDescent="0.25">
      <c r="A62" s="64"/>
      <c r="B62" s="20">
        <v>44668</v>
      </c>
      <c r="C62" s="27">
        <v>115.21729081869125</v>
      </c>
      <c r="D62" s="27">
        <v>8.7175443768501282</v>
      </c>
      <c r="E62" s="27">
        <v>27.05652080476284</v>
      </c>
      <c r="F62" s="27">
        <v>62.983907759189606</v>
      </c>
      <c r="G62" s="24">
        <v>5.2916461754648481E-3</v>
      </c>
      <c r="H62" s="41">
        <f t="shared" si="13"/>
        <v>213.98055540566929</v>
      </c>
      <c r="I62" s="41">
        <f t="shared" si="14"/>
        <v>150.99135600030422</v>
      </c>
      <c r="K62" s="64"/>
      <c r="L62" s="20">
        <v>44668</v>
      </c>
      <c r="M62" s="27">
        <v>79.17449951171875</v>
      </c>
      <c r="N62" s="17">
        <v>0</v>
      </c>
      <c r="O62" s="27">
        <v>20.825506210327148</v>
      </c>
      <c r="P62" s="41">
        <f t="shared" si="15"/>
        <v>100.0000057220459</v>
      </c>
      <c r="R62" s="64"/>
      <c r="S62" s="20">
        <v>44668</v>
      </c>
      <c r="T62" s="27">
        <v>2.5479360483586788</v>
      </c>
      <c r="U62" s="27">
        <v>8.6099812760949135</v>
      </c>
      <c r="V62" s="27">
        <v>27.05652080476284</v>
      </c>
      <c r="W62" s="27">
        <v>6.342803593724966</v>
      </c>
      <c r="X62" s="24">
        <v>5.2916461754648481E-3</v>
      </c>
      <c r="Y62" s="41">
        <f t="shared" ref="Y62:Y64" si="16">SUM(T62:X62)</f>
        <v>44.562533369116863</v>
      </c>
      <c r="Z62" s="41">
        <f t="shared" ref="Z62:Z64" si="17">SUM(T62:V62)</f>
        <v>38.214438129216433</v>
      </c>
      <c r="AB62" s="64"/>
      <c r="AC62" s="20">
        <v>44668</v>
      </c>
      <c r="AD62" s="27">
        <v>112.66934871673584</v>
      </c>
      <c r="AE62" s="27">
        <v>0.10756353731267154</v>
      </c>
      <c r="AF62" s="27">
        <v>0</v>
      </c>
      <c r="AG62" s="27">
        <v>56.641101837158203</v>
      </c>
      <c r="AH62" s="24">
        <v>0</v>
      </c>
      <c r="AI62" s="41">
        <f t="shared" si="11"/>
        <v>169.41801409120671</v>
      </c>
      <c r="AJ62" s="41">
        <f t="shared" si="12"/>
        <v>112.77691225404851</v>
      </c>
    </row>
    <row r="63" spans="1:36" s="2" customFormat="1" x14ac:dyDescent="0.25">
      <c r="A63" s="64"/>
      <c r="B63" s="20">
        <v>44696</v>
      </c>
      <c r="C63" s="27">
        <v>119.15243417024612</v>
      </c>
      <c r="D63" s="27">
        <v>9.9854683503508568</v>
      </c>
      <c r="E63" s="27">
        <v>23.367336019873619</v>
      </c>
      <c r="F63" s="27">
        <v>62.20177561044693</v>
      </c>
      <c r="G63" s="24">
        <v>7.4123004196735565E-3</v>
      </c>
      <c r="H63" s="41">
        <f t="shared" si="13"/>
        <v>214.7144264513372</v>
      </c>
      <c r="I63" s="41">
        <f t="shared" si="14"/>
        <v>152.5052385404706</v>
      </c>
      <c r="K63" s="64"/>
      <c r="L63" s="20">
        <v>44696</v>
      </c>
      <c r="M63" s="27">
        <v>80.920539855957031</v>
      </c>
      <c r="N63" s="17">
        <v>0</v>
      </c>
      <c r="O63" s="27">
        <v>19.079465866088867</v>
      </c>
      <c r="P63" s="41">
        <f t="shared" si="15"/>
        <v>100.0000057220459</v>
      </c>
      <c r="R63" s="64"/>
      <c r="S63" s="20">
        <v>44696</v>
      </c>
      <c r="T63" s="27">
        <v>2.2894423454999924</v>
      </c>
      <c r="U63" s="27">
        <v>9.9431155249476433</v>
      </c>
      <c r="V63" s="27">
        <v>23.366911336779594</v>
      </c>
      <c r="W63" s="27">
        <v>5.3594848141074181</v>
      </c>
      <c r="X63" s="24">
        <v>7.4123004196735565E-3</v>
      </c>
      <c r="Y63" s="41">
        <f t="shared" si="16"/>
        <v>40.966366321754322</v>
      </c>
      <c r="Z63" s="41">
        <f t="shared" si="17"/>
        <v>35.59946920722723</v>
      </c>
      <c r="AB63" s="64"/>
      <c r="AC63" s="20">
        <v>44696</v>
      </c>
      <c r="AD63" s="27">
        <v>116.86298996210098</v>
      </c>
      <c r="AE63" s="27">
        <v>4.2353363824076951E-2</v>
      </c>
      <c r="AF63" s="27">
        <v>4.2353281060059089E-4</v>
      </c>
      <c r="AG63" s="27">
        <v>56.842289865016937</v>
      </c>
      <c r="AH63" s="24">
        <v>0</v>
      </c>
      <c r="AI63" s="41">
        <f t="shared" ref="AI63:AI64" si="18">SUM(AD63:AH63)</f>
        <v>173.7480567237526</v>
      </c>
      <c r="AJ63" s="41">
        <f t="shared" ref="AJ63:AJ64" si="19">SUM(AD63:AF63)</f>
        <v>116.90576685873566</v>
      </c>
    </row>
    <row r="64" spans="1:36" s="2" customFormat="1" x14ac:dyDescent="0.25">
      <c r="A64" s="64"/>
      <c r="B64" s="20">
        <v>44724</v>
      </c>
      <c r="C64" s="27">
        <v>125.87735056877136</v>
      </c>
      <c r="D64" s="27">
        <v>9.1598592698574066</v>
      </c>
      <c r="E64" s="27">
        <v>26.701277121901512</v>
      </c>
      <c r="F64" s="27">
        <v>67.783378064632416</v>
      </c>
      <c r="G64" s="24">
        <v>2.1154539808776462E-4</v>
      </c>
      <c r="H64" s="41">
        <f t="shared" si="13"/>
        <v>229.52207657056078</v>
      </c>
      <c r="I64" s="41">
        <f t="shared" si="14"/>
        <v>161.73848696053028</v>
      </c>
      <c r="K64" s="64"/>
      <c r="L64" s="20">
        <v>44724</v>
      </c>
      <c r="M64" s="27">
        <v>80.822891235351563</v>
      </c>
      <c r="N64" s="17">
        <v>0</v>
      </c>
      <c r="O64" s="27">
        <v>19.17711067199707</v>
      </c>
      <c r="P64" s="41">
        <f t="shared" si="15"/>
        <v>100.00000190734863</v>
      </c>
      <c r="R64" s="64"/>
      <c r="S64" s="20">
        <v>44724</v>
      </c>
      <c r="T64" s="27">
        <v>2.4166705552488565</v>
      </c>
      <c r="U64" s="27">
        <v>9.0730870142579079</v>
      </c>
      <c r="V64" s="27">
        <v>26.701277121901512</v>
      </c>
      <c r="W64" s="27">
        <v>5.8246678672730923</v>
      </c>
      <c r="X64" s="24">
        <v>0</v>
      </c>
      <c r="Y64" s="41">
        <f t="shared" si="16"/>
        <v>44.015702558681369</v>
      </c>
      <c r="Z64" s="41">
        <f t="shared" si="17"/>
        <v>38.191034691408277</v>
      </c>
      <c r="AB64" s="64"/>
      <c r="AC64" s="20">
        <v>44724</v>
      </c>
      <c r="AD64" s="27">
        <v>123.46068024635315</v>
      </c>
      <c r="AE64" s="27">
        <v>8.6772095528431237E-2</v>
      </c>
      <c r="AF64" s="27">
        <v>0</v>
      </c>
      <c r="AG64" s="27">
        <v>61.958707869052887</v>
      </c>
      <c r="AH64" s="24">
        <v>2.1154539808776462E-4</v>
      </c>
      <c r="AI64" s="41">
        <f t="shared" si="18"/>
        <v>185.50637175633256</v>
      </c>
      <c r="AJ64" s="41">
        <f t="shared" si="19"/>
        <v>123.54745234188158</v>
      </c>
    </row>
    <row r="65" spans="1:36" s="2" customFormat="1" x14ac:dyDescent="0.25">
      <c r="A65" s="64"/>
      <c r="B65" s="20">
        <v>44752</v>
      </c>
      <c r="C65" s="27">
        <v>129.70556318759918</v>
      </c>
      <c r="D65" s="27">
        <v>10.017558000981808</v>
      </c>
      <c r="E65" s="27">
        <v>28.303589671850204</v>
      </c>
      <c r="F65" s="27">
        <v>74.13174957036972</v>
      </c>
      <c r="G65" s="27">
        <v>5.289055025059497E-3</v>
      </c>
      <c r="H65" s="41">
        <f t="shared" si="13"/>
        <v>242.16374948582597</v>
      </c>
      <c r="I65" s="41">
        <f t="shared" si="14"/>
        <v>168.02671086043119</v>
      </c>
      <c r="K65" s="64"/>
      <c r="L65" s="20">
        <v>44752</v>
      </c>
      <c r="M65" s="27">
        <v>80.947898864746094</v>
      </c>
      <c r="N65" s="27">
        <v>0</v>
      </c>
      <c r="O65" s="27">
        <v>19.052095413208008</v>
      </c>
      <c r="P65" s="41">
        <f t="shared" si="15"/>
        <v>99.999994277954102</v>
      </c>
      <c r="R65" s="64"/>
      <c r="S65" s="20">
        <v>44752</v>
      </c>
      <c r="T65" s="27">
        <v>2.9074570629745722</v>
      </c>
      <c r="U65" s="27">
        <v>9.8144859075546265</v>
      </c>
      <c r="V65" s="27">
        <v>28.303589671850204</v>
      </c>
      <c r="W65" s="27">
        <v>5.1064491271972656</v>
      </c>
      <c r="X65" s="27">
        <v>5.289055025059497E-3</v>
      </c>
      <c r="Y65" s="41">
        <f t="shared" ref="Y65:Y69" si="20">SUM(T65:X65)</f>
        <v>46.137270824601728</v>
      </c>
      <c r="Z65" s="41">
        <f t="shared" ref="Z65:Z69" si="21">SUM(T65:V65)</f>
        <v>41.025532642379403</v>
      </c>
      <c r="AB65" s="64"/>
      <c r="AC65" s="20">
        <v>44752</v>
      </c>
      <c r="AD65" s="27">
        <v>126.7981082201004</v>
      </c>
      <c r="AE65" s="27">
        <v>0.20307252998463809</v>
      </c>
      <c r="AF65" s="27">
        <v>0</v>
      </c>
      <c r="AG65" s="27">
        <v>69.025300443172455</v>
      </c>
      <c r="AH65" s="24">
        <v>0</v>
      </c>
      <c r="AI65" s="41">
        <f t="shared" ref="AI65:AI69" si="22">SUM(AD65:AH65)</f>
        <v>196.0264811932575</v>
      </c>
      <c r="AJ65" s="41">
        <f t="shared" ref="AJ65:AJ69" si="23">SUM(AD65:AF65)</f>
        <v>127.00118075008504</v>
      </c>
    </row>
    <row r="66" spans="1:36" s="2" customFormat="1" x14ac:dyDescent="0.25">
      <c r="A66" s="64"/>
      <c r="B66" s="20">
        <v>44780</v>
      </c>
      <c r="C66" s="27">
        <v>110.16358435153961</v>
      </c>
      <c r="D66" s="27">
        <v>10.365360416471958</v>
      </c>
      <c r="E66" s="27">
        <v>25.689238682389259</v>
      </c>
      <c r="F66" s="27">
        <v>56.013617664575577</v>
      </c>
      <c r="G66" s="27">
        <v>1.269874792342307E-2</v>
      </c>
      <c r="H66" s="41">
        <f t="shared" si="13"/>
        <v>202.24449986289983</v>
      </c>
      <c r="I66" s="41">
        <f t="shared" si="14"/>
        <v>146.21818345040083</v>
      </c>
      <c r="K66" s="64"/>
      <c r="L66" s="20">
        <v>44780</v>
      </c>
      <c r="M66" s="27">
        <v>77.778877258300781</v>
      </c>
      <c r="N66" s="27">
        <v>0</v>
      </c>
      <c r="O66" s="27">
        <v>22.221122741699219</v>
      </c>
      <c r="P66" s="41">
        <f t="shared" si="15"/>
        <v>100</v>
      </c>
      <c r="R66" s="64"/>
      <c r="S66" s="20">
        <v>44780</v>
      </c>
      <c r="T66" s="27">
        <v>2.8441667091101408</v>
      </c>
      <c r="U66" s="27">
        <v>10.19816379994154</v>
      </c>
      <c r="V66" s="27">
        <v>25.689238682389259</v>
      </c>
      <c r="W66" s="27">
        <v>6.1967289075255394</v>
      </c>
      <c r="X66" s="27">
        <v>1.269874792342307E-2</v>
      </c>
      <c r="Y66" s="41">
        <f t="shared" si="20"/>
        <v>44.940996846889902</v>
      </c>
      <c r="Z66" s="41">
        <f t="shared" si="21"/>
        <v>38.73156919144094</v>
      </c>
      <c r="AB66" s="64"/>
      <c r="AC66" s="20">
        <v>44780</v>
      </c>
      <c r="AD66" s="27">
        <v>107.3194220662117</v>
      </c>
      <c r="AE66" s="27">
        <v>0.16719590348657221</v>
      </c>
      <c r="AF66" s="27">
        <v>0</v>
      </c>
      <c r="AG66" s="27">
        <v>49.816887825727463</v>
      </c>
      <c r="AH66" s="24">
        <v>0</v>
      </c>
      <c r="AI66" s="41">
        <f t="shared" si="22"/>
        <v>157.30350579542574</v>
      </c>
      <c r="AJ66" s="41">
        <f t="shared" si="23"/>
        <v>107.48661796969827</v>
      </c>
    </row>
    <row r="67" spans="1:36" s="2" customFormat="1" x14ac:dyDescent="0.25">
      <c r="A67" s="64"/>
      <c r="B67" s="20">
        <v>44808</v>
      </c>
      <c r="C67" s="27">
        <v>109.29301381111145</v>
      </c>
      <c r="D67" s="27">
        <v>9.8200784996151924</v>
      </c>
      <c r="E67" s="27">
        <v>29.267307370901108</v>
      </c>
      <c r="F67" s="27">
        <v>55.12150377035141</v>
      </c>
      <c r="G67" s="27">
        <v>7.4054109973076265E-3</v>
      </c>
      <c r="H67" s="41">
        <f t="shared" si="13"/>
        <v>203.50930886297647</v>
      </c>
      <c r="I67" s="41">
        <f t="shared" si="14"/>
        <v>148.38039968162775</v>
      </c>
      <c r="K67" s="64"/>
      <c r="L67" s="20">
        <v>44808</v>
      </c>
      <c r="M67" s="27">
        <v>77.2401123046875</v>
      </c>
      <c r="N67" s="27">
        <v>0</v>
      </c>
      <c r="O67" s="27">
        <v>22.7598876953125</v>
      </c>
      <c r="P67" s="41">
        <f t="shared" si="15"/>
        <v>100</v>
      </c>
      <c r="R67" s="64"/>
      <c r="S67" s="20">
        <v>44808</v>
      </c>
      <c r="T67" s="27">
        <v>2.4311437737196684</v>
      </c>
      <c r="U67" s="27">
        <v>9.6603343263268471</v>
      </c>
      <c r="V67" s="27">
        <v>29.266884550452232</v>
      </c>
      <c r="W67" s="27">
        <v>4.9527212977409363</v>
      </c>
      <c r="X67" s="27">
        <v>7.4054109973076265E-3</v>
      </c>
      <c r="Y67" s="41">
        <f t="shared" si="20"/>
        <v>46.318489359236992</v>
      </c>
      <c r="Z67" s="41">
        <f t="shared" si="21"/>
        <v>41.358362650498748</v>
      </c>
      <c r="AB67" s="64"/>
      <c r="AC67" s="20">
        <v>44808</v>
      </c>
      <c r="AD67" s="27">
        <v>106.86186701059341</v>
      </c>
      <c r="AE67" s="27">
        <v>0.15974450798239559</v>
      </c>
      <c r="AF67" s="27">
        <v>4.2329676830377139E-4</v>
      </c>
      <c r="AG67" s="27">
        <v>50.168782472610474</v>
      </c>
      <c r="AH67" s="24">
        <v>0</v>
      </c>
      <c r="AI67" s="41">
        <f t="shared" si="22"/>
        <v>157.19081728795459</v>
      </c>
      <c r="AJ67" s="41">
        <f t="shared" si="23"/>
        <v>107.02203481534411</v>
      </c>
    </row>
    <row r="68" spans="1:36" s="2" customFormat="1" x14ac:dyDescent="0.25">
      <c r="A68" s="64"/>
      <c r="B68" s="20">
        <v>44836</v>
      </c>
      <c r="C68" s="27">
        <v>105.40973395109177</v>
      </c>
      <c r="D68" s="27">
        <v>10.030776262283325</v>
      </c>
      <c r="E68" s="27">
        <v>26.724787428975105</v>
      </c>
      <c r="F68" s="27">
        <v>52.867833524942398</v>
      </c>
      <c r="G68" s="27">
        <v>3.1728400244901422E-3</v>
      </c>
      <c r="H68" s="41">
        <f t="shared" si="13"/>
        <v>195.03630400731709</v>
      </c>
      <c r="I68" s="41">
        <f t="shared" si="14"/>
        <v>142.1652976423502</v>
      </c>
      <c r="K68" s="64"/>
      <c r="L68" s="20">
        <v>44836</v>
      </c>
      <c r="M68" s="27">
        <v>77.231239318847656</v>
      </c>
      <c r="N68" s="27">
        <v>0</v>
      </c>
      <c r="O68" s="27">
        <v>22.768754959106445</v>
      </c>
      <c r="P68" s="41">
        <f t="shared" si="15"/>
        <v>99.999994277954102</v>
      </c>
      <c r="R68" s="64"/>
      <c r="S68" s="20">
        <v>44836</v>
      </c>
      <c r="T68" s="27">
        <v>2.8713145293295383</v>
      </c>
      <c r="U68" s="27">
        <v>9.8679056391119957</v>
      </c>
      <c r="V68" s="27">
        <v>26.724787428975105</v>
      </c>
      <c r="W68" s="27">
        <v>4.9401572905480862</v>
      </c>
      <c r="X68" s="27">
        <v>3.1728400244901422E-3</v>
      </c>
      <c r="Y68" s="41">
        <f t="shared" si="20"/>
        <v>44.407337727989216</v>
      </c>
      <c r="Z68" s="41">
        <f t="shared" si="21"/>
        <v>39.464007597416639</v>
      </c>
      <c r="AB68" s="64"/>
      <c r="AC68" s="20">
        <v>44836</v>
      </c>
      <c r="AD68" s="27">
        <v>102.53842175006866</v>
      </c>
      <c r="AE68" s="27">
        <v>0.16287017206195742</v>
      </c>
      <c r="AF68" s="27">
        <v>0</v>
      </c>
      <c r="AG68" s="27">
        <v>47.927673906087875</v>
      </c>
      <c r="AH68" s="24">
        <v>0</v>
      </c>
      <c r="AI68" s="41">
        <f t="shared" si="22"/>
        <v>150.6289658282185</v>
      </c>
      <c r="AJ68" s="41">
        <f t="shared" si="23"/>
        <v>102.70129192213062</v>
      </c>
    </row>
    <row r="69" spans="1:36" s="2" customFormat="1" x14ac:dyDescent="0.25">
      <c r="A69" s="65"/>
      <c r="B69" s="20">
        <v>44864</v>
      </c>
      <c r="C69" s="27">
        <v>107.84841328859329</v>
      </c>
      <c r="D69" s="27">
        <v>11.493050493299961</v>
      </c>
      <c r="E69" s="27">
        <v>29.256347566843033</v>
      </c>
      <c r="F69" s="27">
        <v>54.979931563138962</v>
      </c>
      <c r="G69" s="27">
        <v>0</v>
      </c>
      <c r="H69" s="41">
        <f t="shared" si="13"/>
        <v>203.57774291187525</v>
      </c>
      <c r="I69" s="41">
        <f t="shared" si="14"/>
        <v>148.59781134873629</v>
      </c>
      <c r="K69" s="65"/>
      <c r="L69" s="20">
        <v>44864</v>
      </c>
      <c r="M69" s="27">
        <v>76.436103820800781</v>
      </c>
      <c r="N69" s="27">
        <v>0</v>
      </c>
      <c r="O69" s="27">
        <v>23.56389045715332</v>
      </c>
      <c r="P69" s="41">
        <f t="shared" si="15"/>
        <v>99.999994277954102</v>
      </c>
      <c r="R69" s="65"/>
      <c r="S69" s="20">
        <v>44864</v>
      </c>
      <c r="T69" s="27">
        <v>2.6979877147823572</v>
      </c>
      <c r="U69" s="27">
        <v>11.276303790509701</v>
      </c>
      <c r="V69" s="27">
        <v>29.256347566843033</v>
      </c>
      <c r="W69" s="27">
        <v>4.7401967458426952</v>
      </c>
      <c r="X69" s="27">
        <v>0</v>
      </c>
      <c r="Y69" s="41">
        <f t="shared" si="20"/>
        <v>47.970835817977786</v>
      </c>
      <c r="Z69" s="41">
        <f t="shared" si="21"/>
        <v>43.230639072135091</v>
      </c>
      <c r="AB69" s="65"/>
      <c r="AC69" s="20">
        <v>44864</v>
      </c>
      <c r="AD69" s="27">
        <v>105.15042394399643</v>
      </c>
      <c r="AE69" s="27">
        <v>0.21674642630387098</v>
      </c>
      <c r="AF69" s="27">
        <v>0</v>
      </c>
      <c r="AG69" s="27">
        <v>50.239734351634979</v>
      </c>
      <c r="AH69" s="24">
        <v>0</v>
      </c>
      <c r="AI69" s="41">
        <f t="shared" si="22"/>
        <v>155.60690472193528</v>
      </c>
      <c r="AJ69" s="41">
        <f t="shared" si="23"/>
        <v>105.3671703703003</v>
      </c>
    </row>
    <row r="70" spans="1:36" s="2" customFormat="1" x14ac:dyDescent="0.25">
      <c r="A70" s="49"/>
      <c r="B70" s="29"/>
      <c r="C70" s="37"/>
      <c r="D70" s="37"/>
      <c r="E70" s="37"/>
      <c r="F70" s="37"/>
      <c r="G70" s="53"/>
      <c r="H70" s="50"/>
      <c r="I70" s="50"/>
      <c r="K70" s="49"/>
      <c r="L70" s="5"/>
      <c r="M70" s="47"/>
      <c r="N70" s="47"/>
      <c r="O70" s="47"/>
      <c r="P70" s="50"/>
      <c r="R70" s="49"/>
      <c r="S70" s="5"/>
      <c r="T70" s="51"/>
      <c r="U70" s="51"/>
      <c r="V70" s="51"/>
      <c r="W70" s="51"/>
      <c r="X70" s="37"/>
      <c r="Y70" s="50"/>
      <c r="Z70" s="50"/>
      <c r="AB70" s="49"/>
      <c r="AC70" s="5"/>
      <c r="AD70" s="52"/>
      <c r="AE70" s="52"/>
      <c r="AF70" s="52"/>
      <c r="AG70" s="52"/>
      <c r="AH70" s="53"/>
      <c r="AI70" s="50"/>
      <c r="AJ70" s="50"/>
    </row>
    <row r="71" spans="1:36" x14ac:dyDescent="0.25">
      <c r="A71" s="31" t="s">
        <v>12</v>
      </c>
    </row>
  </sheetData>
  <mergeCells count="24">
    <mergeCell ref="AB46:AB58"/>
    <mergeCell ref="K46:K58"/>
    <mergeCell ref="A46:A58"/>
    <mergeCell ref="R46:R58"/>
    <mergeCell ref="A59:A69"/>
    <mergeCell ref="K59:K69"/>
    <mergeCell ref="R59:R69"/>
    <mergeCell ref="AB59:AB69"/>
    <mergeCell ref="A5:G5"/>
    <mergeCell ref="K5:O5"/>
    <mergeCell ref="R5:X5"/>
    <mergeCell ref="AB5:AH5"/>
    <mergeCell ref="AB7:AB19"/>
    <mergeCell ref="R7:R19"/>
    <mergeCell ref="A7:A19"/>
    <mergeCell ref="K7:K19"/>
    <mergeCell ref="AB20:AB32"/>
    <mergeCell ref="AB33:AB45"/>
    <mergeCell ref="A33:A45"/>
    <mergeCell ref="K33:K45"/>
    <mergeCell ref="R33:R45"/>
    <mergeCell ref="R20:R32"/>
    <mergeCell ref="A20:A32"/>
    <mergeCell ref="K20:K3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21C8E8-AEEE-427D-BB1C-789EC506A6C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CA</vt:lpstr>
      <vt:lpstr>CO</vt:lpstr>
      <vt:lpstr>CT</vt:lpstr>
      <vt:lpstr>IL</vt:lpstr>
      <vt:lpstr>ME</vt:lpstr>
      <vt:lpstr>MD</vt:lpstr>
      <vt:lpstr>MA</vt:lpstr>
      <vt:lpstr>MN</vt:lpstr>
      <vt:lpstr>NH</vt:lpstr>
      <vt:lpstr>NY</vt:lpstr>
      <vt:lpstr>OR</vt:lpstr>
      <vt:lpstr>RI</vt:lpstr>
      <vt:lpstr>UT</vt:lpstr>
      <vt:lpstr>WA</vt:lpstr>
      <vt:lpstr>F2 old</vt:lpstr>
      <vt:lpstr>F3 old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Seaman, Elizabeth (CDC/DDNID/NCCDPHP/OSH)</dc:creator>
  <cp:keywords/>
  <dc:description/>
  <cp:lastModifiedBy>Seaman, Elizabeth</cp:lastModifiedBy>
  <cp:revision/>
  <dcterms:created xsi:type="dcterms:W3CDTF">2019-11-15T21:04:41Z</dcterms:created>
  <dcterms:modified xsi:type="dcterms:W3CDTF">2022-12-20T19:46:02Z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